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6"/>
  </bookViews>
  <sheets>
    <sheet name="ShiftPosition" sheetId="5" r:id="rId1"/>
    <sheet name="LowLength" sheetId="1" r:id="rId2"/>
    <sheet name="LongLength" sheetId="2" r:id="rId3"/>
    <sheet name="MultipleKey" sheetId="3" r:id="rId4"/>
    <sheet name="Substitution" sheetId="4" r:id="rId5"/>
    <sheet name="Invert1" sheetId="6" r:id="rId6"/>
    <sheet name="Invert2" sheetId="7" r:id="rId7"/>
  </sheets>
  <calcPr calcId="124519"/>
</workbook>
</file>

<file path=xl/calcChain.xml><?xml version="1.0" encoding="utf-8"?>
<calcChain xmlns="http://schemas.openxmlformats.org/spreadsheetml/2006/main">
  <c r="AE11" i="2"/>
  <c r="AD11"/>
  <c r="AC11"/>
  <c r="AB11"/>
  <c r="AA11"/>
  <c r="Z11"/>
  <c r="Y11"/>
  <c r="X11"/>
  <c r="W11"/>
  <c r="V11"/>
  <c r="U11"/>
  <c r="T11"/>
  <c r="AA11" i="1"/>
  <c r="Z11"/>
  <c r="Y11"/>
  <c r="X11"/>
  <c r="W11"/>
  <c r="V11"/>
  <c r="AD13" i="6"/>
  <c r="AC13"/>
  <c r="AB13"/>
  <c r="AA13"/>
  <c r="Z13"/>
  <c r="Y13"/>
  <c r="V15"/>
  <c r="U15"/>
  <c r="T15"/>
  <c r="S15"/>
  <c r="R15"/>
  <c r="Q15"/>
  <c r="Y14" s="1"/>
  <c r="AA15" s="1"/>
  <c r="X15" i="7"/>
  <c r="W15"/>
  <c r="V15"/>
  <c r="U15"/>
  <c r="T15"/>
  <c r="S15"/>
  <c r="R15"/>
  <c r="Q15"/>
  <c r="P15"/>
  <c r="O15"/>
  <c r="N15"/>
  <c r="M15"/>
  <c r="AJ13"/>
  <c r="AI13"/>
  <c r="AH13"/>
  <c r="AG13"/>
  <c r="AF13"/>
  <c r="AE13"/>
  <c r="AD13"/>
  <c r="AC13"/>
  <c r="AB13"/>
  <c r="AA13"/>
  <c r="Z13"/>
  <c r="Y13"/>
  <c r="V15" i="5" l="1"/>
  <c r="U15"/>
  <c r="T15"/>
  <c r="S15"/>
  <c r="R15"/>
  <c r="Q15"/>
  <c r="Y13" i="4"/>
  <c r="X13"/>
  <c r="W13"/>
  <c r="V13"/>
  <c r="U13"/>
  <c r="T13"/>
  <c r="S13"/>
  <c r="R13"/>
  <c r="Q13"/>
  <c r="P13"/>
  <c r="O13"/>
  <c r="N13"/>
  <c r="AL9"/>
  <c r="Y15" s="1"/>
  <c r="AK9"/>
  <c r="X15" s="1"/>
  <c r="AJ9"/>
  <c r="W15" s="1"/>
  <c r="AI9"/>
  <c r="V15" s="1"/>
  <c r="AH9"/>
  <c r="U15" s="1"/>
  <c r="AG9"/>
  <c r="T15" s="1"/>
  <c r="AF9"/>
  <c r="S15" s="1"/>
  <c r="AE9"/>
  <c r="R15" s="1"/>
  <c r="AD9"/>
  <c r="Q15" s="1"/>
  <c r="AC9"/>
  <c r="P15" s="1"/>
  <c r="AB9"/>
  <c r="O15" s="1"/>
  <c r="AA9"/>
  <c r="N15" s="1"/>
  <c r="AL5"/>
  <c r="AI6" s="1"/>
  <c r="AK5"/>
  <c r="AH6" s="1"/>
  <c r="AJ5"/>
  <c r="AG6" s="1"/>
  <c r="AI5"/>
  <c r="AF6" s="1"/>
  <c r="AC7" s="1"/>
  <c r="P11" s="1"/>
  <c r="AH5"/>
  <c r="AE6" s="1"/>
  <c r="R9" s="1"/>
  <c r="AG5"/>
  <c r="AD6" s="1"/>
  <c r="AF5"/>
  <c r="AC6" s="1"/>
  <c r="AE5"/>
  <c r="AB6" s="1"/>
  <c r="AK7" s="1"/>
  <c r="X11" s="1"/>
  <c r="AD5"/>
  <c r="AA6" s="1"/>
  <c r="AC5"/>
  <c r="AL6" s="1"/>
  <c r="AB5"/>
  <c r="AK6" s="1"/>
  <c r="AA5"/>
  <c r="AJ6" s="1"/>
  <c r="AG7" s="1"/>
  <c r="T11" s="1"/>
  <c r="X13" i="3"/>
  <c r="W13"/>
  <c r="V13"/>
  <c r="U13"/>
  <c r="T13"/>
  <c r="S13"/>
  <c r="R13"/>
  <c r="Q13"/>
  <c r="P13"/>
  <c r="O13"/>
  <c r="N13"/>
  <c r="M15"/>
  <c r="M13"/>
  <c r="AL9"/>
  <c r="X15" s="1"/>
  <c r="AK9"/>
  <c r="W15" s="1"/>
  <c r="AJ9"/>
  <c r="V15" s="1"/>
  <c r="AI9"/>
  <c r="U15" s="1"/>
  <c r="AH9"/>
  <c r="T15" s="1"/>
  <c r="AG9"/>
  <c r="S15" s="1"/>
  <c r="AF9"/>
  <c r="R15" s="1"/>
  <c r="AE9"/>
  <c r="Q15" s="1"/>
  <c r="AD9"/>
  <c r="P15" s="1"/>
  <c r="AC9"/>
  <c r="O15" s="1"/>
  <c r="AB9"/>
  <c r="N15" s="1"/>
  <c r="AA9"/>
  <c r="AH7"/>
  <c r="T11" s="1"/>
  <c r="AL6"/>
  <c r="AI7" s="1"/>
  <c r="U11" s="1"/>
  <c r="AK6"/>
  <c r="W9" s="1"/>
  <c r="AL5"/>
  <c r="AI6" s="1"/>
  <c r="AK5"/>
  <c r="AH6" s="1"/>
  <c r="AJ5"/>
  <c r="AG6" s="1"/>
  <c r="AI5"/>
  <c r="AF6" s="1"/>
  <c r="AH5"/>
  <c r="AE6" s="1"/>
  <c r="AG5"/>
  <c r="AD6" s="1"/>
  <c r="AF5"/>
  <c r="AC6" s="1"/>
  <c r="AE5"/>
  <c r="AB6" s="1"/>
  <c r="AD5"/>
  <c r="AA6" s="1"/>
  <c r="AC5"/>
  <c r="AB5"/>
  <c r="AA5"/>
  <c r="AJ6" s="1"/>
  <c r="R10" i="4"/>
  <c r="W10" i="3"/>
  <c r="AA7" l="1"/>
  <c r="M11" s="1"/>
  <c r="P9"/>
  <c r="AE7"/>
  <c r="Q11" s="1"/>
  <c r="T9"/>
  <c r="AL7"/>
  <c r="X11" s="1"/>
  <c r="O9"/>
  <c r="S9"/>
  <c r="AD7"/>
  <c r="P11" s="1"/>
  <c r="V9"/>
  <c r="AG7"/>
  <c r="S11" s="1"/>
  <c r="AK7"/>
  <c r="W11" s="1"/>
  <c r="N9"/>
  <c r="AC7"/>
  <c r="O11" s="1"/>
  <c r="R9"/>
  <c r="M9"/>
  <c r="AJ7"/>
  <c r="V11" s="1"/>
  <c r="Q9"/>
  <c r="AB7"/>
  <c r="N11" s="1"/>
  <c r="U9"/>
  <c r="AF7"/>
  <c r="R11" s="1"/>
  <c r="X9"/>
  <c r="Z14" i="6"/>
  <c r="AD15" s="1"/>
  <c r="AD14"/>
  <c r="Z15" s="1"/>
  <c r="AC14"/>
  <c r="Y15" s="1"/>
  <c r="AB14"/>
  <c r="AC15" s="1"/>
  <c r="AA14"/>
  <c r="AB15" s="1"/>
  <c r="AB14" i="7"/>
  <c r="Z15" s="1"/>
  <c r="AF14"/>
  <c r="AI15" s="1"/>
  <c r="AJ14"/>
  <c r="AG15" s="1"/>
  <c r="AA14"/>
  <c r="AF15" s="1"/>
  <c r="AE14"/>
  <c r="AC15" s="1"/>
  <c r="AI14"/>
  <c r="Y15" s="1"/>
  <c r="Z14"/>
  <c r="AJ15" s="1"/>
  <c r="AD14"/>
  <c r="AH15" s="1"/>
  <c r="AH14"/>
  <c r="AA15" s="1"/>
  <c r="Y14"/>
  <c r="AD15" s="1"/>
  <c r="AC14"/>
  <c r="AB15" s="1"/>
  <c r="AG14"/>
  <c r="AE15" s="1"/>
  <c r="N9" i="4"/>
  <c r="AJ7"/>
  <c r="W11" s="1"/>
  <c r="V9"/>
  <c r="AF7"/>
  <c r="S11" s="1"/>
  <c r="AB7"/>
  <c r="O11" s="1"/>
  <c r="X9"/>
  <c r="AH7"/>
  <c r="U11" s="1"/>
  <c r="P9"/>
  <c r="AL7"/>
  <c r="Y11" s="1"/>
  <c r="T9"/>
  <c r="AD7"/>
  <c r="Q11" s="1"/>
  <c r="Y9"/>
  <c r="AI7"/>
  <c r="V11" s="1"/>
  <c r="Q9"/>
  <c r="AA7"/>
  <c r="N11" s="1"/>
  <c r="AE7"/>
  <c r="R11" s="1"/>
  <c r="U9"/>
  <c r="O9"/>
  <c r="S9"/>
  <c r="W9"/>
  <c r="R10" i="3"/>
  <c r="V10" i="4"/>
  <c r="S10"/>
  <c r="V10" i="3"/>
  <c r="S10"/>
  <c r="M10"/>
  <c r="W10" i="4"/>
  <c r="Y12" s="1"/>
  <c r="N10"/>
  <c r="Q12" i="3"/>
  <c r="N12" i="4"/>
  <c r="O10"/>
  <c r="N10" i="3"/>
  <c r="V14"/>
  <c r="U10" i="4"/>
  <c r="V12" s="1"/>
  <c r="P10" i="3"/>
  <c r="N12"/>
  <c r="X10"/>
  <c r="W12"/>
  <c r="Y10" i="4"/>
  <c r="U12" s="1"/>
  <c r="R14"/>
  <c r="U10" i="3"/>
  <c r="R12" s="1"/>
  <c r="P14" i="4"/>
  <c r="W16" s="1"/>
  <c r="W12"/>
  <c r="T10" i="3"/>
  <c r="U12" s="1"/>
  <c r="Q10" i="4"/>
  <c r="X12" s="1"/>
  <c r="X14" s="1"/>
  <c r="P10"/>
  <c r="Q12" s="1"/>
  <c r="U14" s="1"/>
  <c r="S12" i="3"/>
  <c r="O10"/>
  <c r="T10" i="4"/>
  <c r="O14"/>
  <c r="Q16" s="1"/>
  <c r="S12"/>
  <c r="Q14" s="1"/>
  <c r="R16" s="1"/>
  <c r="T12"/>
  <c r="P16"/>
  <c r="Q10" i="3"/>
  <c r="M12" s="1"/>
  <c r="X10" i="4"/>
  <c r="O12" s="1"/>
  <c r="T14" s="1"/>
  <c r="Y14"/>
  <c r="U16"/>
  <c r="T16"/>
  <c r="S14" i="3"/>
  <c r="O12"/>
  <c r="M14" s="1"/>
  <c r="R12" i="4"/>
  <c r="S14"/>
  <c r="N16" s="1"/>
  <c r="N14" i="3"/>
  <c r="P16" s="1"/>
  <c r="X14"/>
  <c r="N16" s="1"/>
  <c r="P14"/>
  <c r="T12"/>
  <c r="R14" s="1"/>
  <c r="R16"/>
  <c r="X12"/>
  <c r="V16" i="4"/>
  <c r="P12" i="3"/>
  <c r="T14" s="1"/>
  <c r="V14" i="4"/>
  <c r="W14" i="3"/>
  <c r="T16" s="1"/>
  <c r="V12"/>
  <c r="P12" i="4"/>
  <c r="N14" s="1"/>
  <c r="X16" s="1"/>
  <c r="O14" i="3"/>
  <c r="Y16" i="4"/>
  <c r="Q16" i="3"/>
  <c r="O16" i="4"/>
  <c r="U14" i="3"/>
  <c r="X16" s="1"/>
  <c r="M16"/>
  <c r="U16"/>
  <c r="V16"/>
  <c r="Q14"/>
  <c r="S16" s="1"/>
  <c r="W16"/>
  <c r="O16"/>
  <c r="W14" i="4"/>
  <c r="S16" s="1"/>
</calcChain>
</file>

<file path=xl/sharedStrings.xml><?xml version="1.0" encoding="utf-8"?>
<sst xmlns="http://schemas.openxmlformats.org/spreadsheetml/2006/main" count="154" uniqueCount="66">
  <si>
    <r>
      <t>Column</t>
    </r>
    <r>
      <rPr>
        <b/>
        <sz val="11"/>
        <color theme="1"/>
        <rFont val="Calibri"/>
        <family val="2"/>
      </rPr>
      <t>→</t>
    </r>
  </si>
  <si>
    <t>KEY</t>
  </si>
  <si>
    <t>Plaintext</t>
  </si>
  <si>
    <t>P</t>
  </si>
  <si>
    <t>U</t>
  </si>
  <si>
    <t>L</t>
  </si>
  <si>
    <t>E</t>
  </si>
  <si>
    <t>Ciphertext</t>
  </si>
  <si>
    <t>O</t>
  </si>
  <si>
    <t>For example</t>
  </si>
  <si>
    <t>under column 1, the number 6 in the key indicates,</t>
  </si>
  <si>
    <t>under column 9, the number 7 in the key indicates,</t>
  </si>
  <si>
    <t>T</t>
  </si>
  <si>
    <t xml:space="preserve"> the 6th column plaintext shifts to 1st column ciphertext</t>
  </si>
  <si>
    <t xml:space="preserve"> the 7th column plaintext shifts to 9th colummn ciphertext</t>
  </si>
  <si>
    <t>R</t>
  </si>
  <si>
    <t>C</t>
  </si>
  <si>
    <t>Key1</t>
  </si>
  <si>
    <t>CIPHER1</t>
  </si>
  <si>
    <t>Key2</t>
  </si>
  <si>
    <t>CIPHER2</t>
  </si>
  <si>
    <t>(A) Key length retained the same, as 12.</t>
  </si>
  <si>
    <t>Key3</t>
  </si>
  <si>
    <t>CIPHER3</t>
  </si>
  <si>
    <t>Key4</t>
  </si>
  <si>
    <t>(C) No change in security but the alternative to a single key is outlined.</t>
  </si>
  <si>
    <t xml:space="preserve">Note: </t>
  </si>
  <si>
    <t>We have presented it here, only to highlight the possibility of using multiple keys in place of single key.</t>
  </si>
  <si>
    <t xml:space="preserve">Multiplekeys are not of much help in this example because our ultimate cipher continues to be 12 digits. </t>
  </si>
  <si>
    <t>CIPHER4</t>
  </si>
  <si>
    <t>Permuta-tion using Multiple keys</t>
  </si>
  <si>
    <t>Y</t>
  </si>
  <si>
    <t>W</t>
  </si>
  <si>
    <t>(B) 4 Sub-Keys are derived from the main key, by shifting first 3-columns to far Right. In the 1st row, [6][12][8] get shifted, next [2][4][10] &amp; so on.</t>
  </si>
  <si>
    <t>(A) Sub-keys retained as above.</t>
  </si>
  <si>
    <t>(B) To prevent the statistical structure of the plaintext from revealing the nature of encryption, substitution is attempted.</t>
  </si>
  <si>
    <t>(C) We have substituted vowels with numbers; "A" as 1, "E" as 2, "I" as 3, "O" as 4 and "U" as 5.</t>
  </si>
  <si>
    <t>(D) security becomes much better than earlier attempts. Substitution increases encryption security.</t>
  </si>
  <si>
    <t>The Key dictates the order of the plaintext, in the ciphertext.</t>
  </si>
  <si>
    <t>Permutation &amp; Substitution</t>
  </si>
  <si>
    <t>Select alphabet after</t>
  </si>
  <si>
    <t>positions</t>
  </si>
  <si>
    <t>←</t>
  </si>
  <si>
    <t>Computed cells; don't enter data here</t>
  </si>
  <si>
    <t>↓</t>
  </si>
  <si>
    <t>Enter number of alphabet positions to be shifted here</t>
  </si>
  <si>
    <t>S</t>
  </si>
  <si>
    <t>under column 1, the number 3 in the key indicates,</t>
  </si>
  <si>
    <t xml:space="preserve"> the 3rd col plaintext shifts to 1st col ciphertext</t>
  </si>
  <si>
    <t>under column 6, the number 2 in the key indicates,</t>
  </si>
  <si>
    <t xml:space="preserve"> the 2nd col plaintext shifts to 6th col ciphertext</t>
  </si>
  <si>
    <t>Decrypt Key</t>
  </si>
  <si>
    <t>ENCRYPTION</t>
  </si>
  <si>
    <t>DECRYPTION</t>
  </si>
  <si>
    <t>Encrypt Key</t>
  </si>
  <si>
    <r>
      <rPr>
        <b/>
        <sz val="11"/>
        <color theme="1"/>
        <rFont val="Calibri"/>
        <family val="2"/>
      </rPr>
      <t>←</t>
    </r>
    <r>
      <rPr>
        <b/>
        <sz val="11"/>
        <color theme="1"/>
        <rFont val="Calibri"/>
        <family val="2"/>
        <scheme val="minor"/>
      </rPr>
      <t>Column</t>
    </r>
  </si>
  <si>
    <t>Multiple keys from single key by Left shifting</t>
  </si>
  <si>
    <t>Encryp-tion by Substitu-tion &amp; Permuta-tion using Multiple keys</t>
  </si>
  <si>
    <t>CIPHER4 is not very different from CIPHER1. That is, other than permuting the original plaintext 4 times</t>
  </si>
  <si>
    <t>nothing much is achieved here. If we had used BITs in place of ASCII, multiple keys would have been a big help.</t>
  </si>
  <si>
    <t>Multiple keys derived from single key</t>
  </si>
  <si>
    <t>Permutation using multiple keys</t>
  </si>
  <si>
    <t>Permuta-tion using single longer Key</t>
  </si>
  <si>
    <t>Permuta-tion using single short Key</t>
  </si>
  <si>
    <t>Enter UPPER case alphabets, not even numbers; else you'll get '*' as ciphertext</t>
  </si>
  <si>
    <t>Encryption by shifting positions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</si>
</sst>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 vertical="center"/>
    </xf>
    <xf numFmtId="0" fontId="1" fillId="4" borderId="10" xfId="0" applyFont="1" applyFill="1" applyBorder="1"/>
    <xf numFmtId="0" fontId="1" fillId="4" borderId="18" xfId="0" applyFont="1" applyFill="1" applyBorder="1"/>
    <xf numFmtId="0" fontId="1" fillId="3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39" xfId="0" applyFill="1" applyBorder="1"/>
    <xf numFmtId="0" fontId="1" fillId="9" borderId="39" xfId="0" applyFont="1" applyFill="1" applyBorder="1"/>
    <xf numFmtId="0" fontId="1" fillId="9" borderId="35" xfId="0" applyFont="1" applyFill="1" applyBorder="1"/>
    <xf numFmtId="0" fontId="1" fillId="4" borderId="39" xfId="0" applyFont="1" applyFill="1" applyBorder="1"/>
    <xf numFmtId="0" fontId="1" fillId="4" borderId="35" xfId="0" applyFont="1" applyFill="1" applyBorder="1"/>
    <xf numFmtId="0" fontId="1" fillId="4" borderId="20" xfId="0" applyFont="1" applyFill="1" applyBorder="1"/>
    <xf numFmtId="0" fontId="1" fillId="5" borderId="41" xfId="0" applyFont="1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0" fillId="0" borderId="5" xfId="0" applyBorder="1" applyAlignment="1"/>
    <xf numFmtId="0" fontId="2" fillId="2" borderId="6" xfId="0" applyFont="1" applyFill="1" applyBorder="1" applyAlignment="1"/>
    <xf numFmtId="0" fontId="1" fillId="6" borderId="16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23" xfId="0" applyBorder="1" applyAlignment="1"/>
    <xf numFmtId="0" fontId="1" fillId="3" borderId="2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right"/>
    </xf>
    <xf numFmtId="0" fontId="0" fillId="2" borderId="34" xfId="0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11" borderId="30" xfId="0" applyFont="1" applyFill="1" applyBorder="1"/>
    <xf numFmtId="0" fontId="1" fillId="11" borderId="10" xfId="0" applyFont="1" applyFill="1" applyBorder="1"/>
    <xf numFmtId="0" fontId="1" fillId="11" borderId="18" xfId="0" applyFont="1" applyFill="1" applyBorder="1"/>
    <xf numFmtId="0" fontId="1" fillId="11" borderId="27" xfId="0" applyFont="1" applyFill="1" applyBorder="1" applyAlignment="1">
      <alignment horizontal="right"/>
    </xf>
    <xf numFmtId="0" fontId="1" fillId="11" borderId="28" xfId="0" applyFont="1" applyFill="1" applyBorder="1" applyAlignment="1">
      <alignment horizontal="right"/>
    </xf>
    <xf numFmtId="0" fontId="1" fillId="11" borderId="29" xfId="0" applyFont="1" applyFill="1" applyBorder="1" applyAlignment="1">
      <alignment horizontal="right"/>
    </xf>
    <xf numFmtId="0" fontId="1" fillId="11" borderId="19" xfId="0" applyFont="1" applyFill="1" applyBorder="1" applyAlignment="1">
      <alignment horizontal="right"/>
    </xf>
    <xf numFmtId="0" fontId="0" fillId="11" borderId="2" xfId="0" applyFill="1" applyBorder="1" applyAlignment="1"/>
    <xf numFmtId="0" fontId="0" fillId="11" borderId="3" xfId="0" applyFill="1" applyBorder="1" applyAlignment="1"/>
    <xf numFmtId="0" fontId="0" fillId="11" borderId="22" xfId="0" applyFill="1" applyBorder="1" applyAlignment="1"/>
    <xf numFmtId="0" fontId="0" fillId="11" borderId="4" xfId="0" applyFill="1" applyBorder="1" applyAlignment="1"/>
    <xf numFmtId="0" fontId="0" fillId="11" borderId="18" xfId="0" applyFill="1" applyBorder="1" applyAlignment="1"/>
    <xf numFmtId="0" fontId="0" fillId="11" borderId="21" xfId="0" applyFill="1" applyBorder="1" applyAlignment="1"/>
    <xf numFmtId="0" fontId="0" fillId="11" borderId="19" xfId="0" applyFill="1" applyBorder="1" applyAlignment="1"/>
    <xf numFmtId="0" fontId="1" fillId="5" borderId="1" xfId="0" applyFont="1" applyFill="1" applyBorder="1" applyAlignment="1">
      <alignment horizontal="center" vertical="center"/>
    </xf>
    <xf numFmtId="0" fontId="1" fillId="4" borderId="6" xfId="0" applyFont="1" applyFill="1" applyBorder="1"/>
    <xf numFmtId="0" fontId="1" fillId="4" borderId="40" xfId="0" applyFont="1" applyFill="1" applyBorder="1"/>
    <xf numFmtId="0" fontId="0" fillId="13" borderId="2" xfId="0" applyFill="1" applyBorder="1"/>
    <xf numFmtId="0" fontId="0" fillId="13" borderId="3" xfId="0" applyFill="1" applyBorder="1"/>
    <xf numFmtId="0" fontId="0" fillId="13" borderId="22" xfId="0" applyFill="1" applyBorder="1"/>
    <xf numFmtId="0" fontId="0" fillId="13" borderId="5" xfId="0" applyFill="1" applyBorder="1"/>
    <xf numFmtId="0" fontId="1" fillId="13" borderId="0" xfId="0" applyFont="1" applyFill="1" applyBorder="1"/>
    <xf numFmtId="0" fontId="0" fillId="13" borderId="0" xfId="0" applyFill="1" applyBorder="1"/>
    <xf numFmtId="0" fontId="0" fillId="13" borderId="23" xfId="0" applyFill="1" applyBorder="1"/>
    <xf numFmtId="0" fontId="0" fillId="13" borderId="18" xfId="0" applyFill="1" applyBorder="1"/>
    <xf numFmtId="0" fontId="0" fillId="13" borderId="21" xfId="0" applyFill="1" applyBorder="1"/>
    <xf numFmtId="0" fontId="1" fillId="13" borderId="21" xfId="0" applyFont="1" applyFill="1" applyBorder="1"/>
    <xf numFmtId="0" fontId="0" fillId="13" borderId="19" xfId="0" applyFill="1" applyBorder="1"/>
    <xf numFmtId="0" fontId="0" fillId="4" borderId="5" xfId="0" applyFill="1" applyBorder="1" applyAlignment="1"/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22" xfId="0" applyFill="1" applyBorder="1" applyAlignment="1"/>
    <xf numFmtId="0" fontId="0" fillId="4" borderId="4" xfId="0" applyFill="1" applyBorder="1" applyAlignment="1"/>
    <xf numFmtId="0" fontId="0" fillId="4" borderId="18" xfId="0" applyFill="1" applyBorder="1" applyAlignment="1"/>
    <xf numFmtId="0" fontId="0" fillId="4" borderId="21" xfId="0" applyFill="1" applyBorder="1" applyAlignment="1"/>
    <xf numFmtId="0" fontId="0" fillId="4" borderId="19" xfId="0" applyFill="1" applyBorder="1" applyAlignment="1"/>
    <xf numFmtId="0" fontId="1" fillId="4" borderId="14" xfId="0" applyFont="1" applyFill="1" applyBorder="1"/>
    <xf numFmtId="0" fontId="1" fillId="13" borderId="5" xfId="0" applyFont="1" applyFill="1" applyBorder="1"/>
    <xf numFmtId="0" fontId="3" fillId="13" borderId="5" xfId="0" applyFont="1" applyFill="1" applyBorder="1"/>
    <xf numFmtId="0" fontId="3" fillId="13" borderId="0" xfId="0" applyFont="1" applyFill="1" applyBorder="1"/>
    <xf numFmtId="0" fontId="1" fillId="13" borderId="5" xfId="0" applyFont="1" applyFill="1" applyBorder="1" applyAlignment="1">
      <alignment horizontal="center"/>
    </xf>
    <xf numFmtId="0" fontId="0" fillId="9" borderId="2" xfId="0" applyFill="1" applyBorder="1"/>
    <xf numFmtId="0" fontId="0" fillId="9" borderId="3" xfId="0" applyFill="1" applyBorder="1"/>
    <xf numFmtId="0" fontId="1" fillId="9" borderId="22" xfId="0" applyFont="1" applyFill="1" applyBorder="1" applyAlignment="1">
      <alignment horizontal="center" vertical="center"/>
    </xf>
    <xf numFmtId="0" fontId="0" fillId="9" borderId="5" xfId="0" applyFill="1" applyBorder="1"/>
    <xf numFmtId="0" fontId="0" fillId="9" borderId="0" xfId="0" applyFill="1" applyBorder="1"/>
    <xf numFmtId="0" fontId="1" fillId="9" borderId="23" xfId="0" applyFont="1" applyFill="1" applyBorder="1" applyAlignment="1">
      <alignment horizontal="center"/>
    </xf>
    <xf numFmtId="0" fontId="0" fillId="9" borderId="18" xfId="0" applyFill="1" applyBorder="1"/>
    <xf numFmtId="0" fontId="0" fillId="9" borderId="0" xfId="0" applyFill="1" applyBorder="1" applyAlignment="1">
      <alignment horizontal="center" vertical="center"/>
    </xf>
    <xf numFmtId="0" fontId="0" fillId="9" borderId="23" xfId="0" applyFill="1" applyBorder="1"/>
    <xf numFmtId="0" fontId="0" fillId="9" borderId="21" xfId="0" applyFill="1" applyBorder="1"/>
    <xf numFmtId="0" fontId="0" fillId="9" borderId="21" xfId="0" applyFill="1" applyBorder="1" applyAlignment="1">
      <alignment horizontal="center" vertical="center"/>
    </xf>
    <xf numFmtId="0" fontId="0" fillId="9" borderId="19" xfId="0" applyFill="1" applyBorder="1"/>
    <xf numFmtId="0" fontId="1" fillId="5" borderId="35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0" fillId="9" borderId="3" xfId="0" applyFill="1" applyBorder="1" applyAlignment="1"/>
    <xf numFmtId="0" fontId="0" fillId="9" borderId="22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22" xfId="0" applyFill="1" applyBorder="1"/>
    <xf numFmtId="0" fontId="0" fillId="4" borderId="21" xfId="0" applyFill="1" applyBorder="1"/>
    <xf numFmtId="0" fontId="0" fillId="4" borderId="19" xfId="0" applyFill="1" applyBorder="1"/>
    <xf numFmtId="0" fontId="0" fillId="4" borderId="23" xfId="0" applyFill="1" applyBorder="1"/>
    <xf numFmtId="0" fontId="0" fillId="9" borderId="2" xfId="0" applyFill="1" applyBorder="1" applyAlignment="1"/>
    <xf numFmtId="0" fontId="0" fillId="9" borderId="5" xfId="0" applyFill="1" applyBorder="1" applyAlignment="1"/>
    <xf numFmtId="0" fontId="0" fillId="9" borderId="23" xfId="0" applyFill="1" applyBorder="1" applyAlignment="1"/>
    <xf numFmtId="0" fontId="0" fillId="9" borderId="19" xfId="0" applyFill="1" applyBorder="1" applyAlignment="1"/>
    <xf numFmtId="0" fontId="0" fillId="9" borderId="18" xfId="0" applyFill="1" applyBorder="1" applyAlignment="1"/>
    <xf numFmtId="0" fontId="0" fillId="9" borderId="21" xfId="0" applyFill="1" applyBorder="1" applyAlignment="1"/>
    <xf numFmtId="0" fontId="0" fillId="9" borderId="0" xfId="0" applyFill="1" applyBorder="1" applyAlignment="1"/>
    <xf numFmtId="0" fontId="1" fillId="9" borderId="25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18" xfId="0" applyFill="1" applyBorder="1"/>
    <xf numFmtId="0" fontId="1" fillId="4" borderId="42" xfId="0" applyFont="1" applyFill="1" applyBorder="1"/>
    <xf numFmtId="0" fontId="1" fillId="4" borderId="27" xfId="0" applyFont="1" applyFill="1" applyBorder="1" applyAlignment="1">
      <alignment horizontal="right"/>
    </xf>
    <xf numFmtId="0" fontId="1" fillId="4" borderId="29" xfId="0" applyFont="1" applyFill="1" applyBorder="1" applyAlignment="1">
      <alignment horizontal="right"/>
    </xf>
    <xf numFmtId="0" fontId="1" fillId="4" borderId="19" xfId="0" applyFont="1" applyFill="1" applyBorder="1" applyAlignment="1">
      <alignment horizontal="right"/>
    </xf>
    <xf numFmtId="0" fontId="2" fillId="6" borderId="6" xfId="0" applyFont="1" applyFill="1" applyBorder="1" applyAlignment="1"/>
    <xf numFmtId="0" fontId="2" fillId="5" borderId="6" xfId="0" applyFont="1" applyFill="1" applyBorder="1" applyAlignment="1"/>
    <xf numFmtId="0" fontId="1" fillId="4" borderId="30" xfId="0" applyFont="1" applyFill="1" applyBorder="1" applyAlignment="1">
      <alignment horizontal="left"/>
    </xf>
    <xf numFmtId="0" fontId="1" fillId="4" borderId="31" xfId="0" applyFont="1" applyFill="1" applyBorder="1" applyAlignment="1">
      <alignment horizontal="left"/>
    </xf>
    <xf numFmtId="0" fontId="1" fillId="4" borderId="27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22" xfId="0" applyFont="1" applyFill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1" fillId="6" borderId="21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1" fillId="5" borderId="20" xfId="0" applyFont="1" applyFill="1" applyBorder="1" applyAlignment="1">
      <alignment horizontal="center" vertical="center" wrapText="1"/>
    </xf>
    <xf numFmtId="0" fontId="0" fillId="9" borderId="31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1" fillId="9" borderId="31" xfId="0" applyFont="1" applyFill="1" applyBorder="1" applyAlignment="1">
      <alignment horizontal="center" vertical="top" wrapText="1"/>
    </xf>
    <xf numFmtId="0" fontId="0" fillId="9" borderId="21" xfId="0" applyFill="1" applyBorder="1" applyAlignment="1">
      <alignment horizontal="center"/>
    </xf>
    <xf numFmtId="0" fontId="1" fillId="8" borderId="30" xfId="0" applyFont="1" applyFill="1" applyBorder="1" applyAlignment="1">
      <alignment horizontal="center" wrapText="1"/>
    </xf>
    <xf numFmtId="0" fontId="1" fillId="8" borderId="31" xfId="0" applyFont="1" applyFill="1" applyBorder="1" applyAlignment="1">
      <alignment horizontal="center" wrapText="1"/>
    </xf>
    <xf numFmtId="0" fontId="1" fillId="8" borderId="27" xfId="0" applyFont="1" applyFill="1" applyBorder="1" applyAlignment="1">
      <alignment horizontal="center" wrapText="1"/>
    </xf>
    <xf numFmtId="0" fontId="1" fillId="8" borderId="30" xfId="0" applyFont="1" applyFill="1" applyBorder="1" applyAlignment="1">
      <alignment horizontal="center"/>
    </xf>
    <xf numFmtId="0" fontId="1" fillId="8" borderId="31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left" vertical="top" wrapText="1"/>
    </xf>
    <xf numFmtId="0" fontId="1" fillId="13" borderId="3" xfId="0" applyFont="1" applyFill="1" applyBorder="1" applyAlignment="1">
      <alignment horizontal="left" vertical="top" wrapText="1"/>
    </xf>
    <xf numFmtId="0" fontId="1" fillId="13" borderId="22" xfId="0" applyFont="1" applyFill="1" applyBorder="1" applyAlignment="1">
      <alignment horizontal="left" vertical="top" wrapText="1"/>
    </xf>
    <xf numFmtId="0" fontId="1" fillId="13" borderId="5" xfId="0" applyFont="1" applyFill="1" applyBorder="1" applyAlignment="1">
      <alignment horizontal="left" vertical="top" wrapText="1"/>
    </xf>
    <xf numFmtId="0" fontId="1" fillId="13" borderId="0" xfId="0" applyFont="1" applyFill="1" applyBorder="1" applyAlignment="1">
      <alignment horizontal="left" vertical="top" wrapText="1"/>
    </xf>
    <xf numFmtId="0" fontId="1" fillId="13" borderId="23" xfId="0" applyFont="1" applyFill="1" applyBorder="1" applyAlignment="1">
      <alignment horizontal="left" vertical="top" wrapText="1"/>
    </xf>
    <xf numFmtId="0" fontId="1" fillId="13" borderId="18" xfId="0" applyFont="1" applyFill="1" applyBorder="1" applyAlignment="1">
      <alignment horizontal="left" vertical="top" wrapText="1"/>
    </xf>
    <xf numFmtId="0" fontId="1" fillId="13" borderId="21" xfId="0" applyFont="1" applyFill="1" applyBorder="1" applyAlignment="1">
      <alignment horizontal="left" vertical="top" wrapText="1"/>
    </xf>
    <xf numFmtId="0" fontId="1" fillId="13" borderId="19" xfId="0" applyFont="1" applyFill="1" applyBorder="1" applyAlignment="1">
      <alignment horizontal="left" vertical="top" wrapText="1"/>
    </xf>
    <xf numFmtId="0" fontId="0" fillId="9" borderId="3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4" fillId="8" borderId="30" xfId="0" applyFont="1" applyFill="1" applyBorder="1" applyAlignment="1">
      <alignment horizontal="center" wrapText="1"/>
    </xf>
    <xf numFmtId="0" fontId="4" fillId="8" borderId="31" xfId="0" applyFont="1" applyFill="1" applyBorder="1" applyAlignment="1">
      <alignment horizontal="center" wrapText="1"/>
    </xf>
    <xf numFmtId="0" fontId="4" fillId="8" borderId="27" xfId="0" applyFont="1" applyFill="1" applyBorder="1" applyAlignment="1">
      <alignment horizontal="center" wrapText="1"/>
    </xf>
    <xf numFmtId="0" fontId="4" fillId="8" borderId="30" xfId="0" applyFont="1" applyFill="1" applyBorder="1" applyAlignment="1">
      <alignment horizontal="center"/>
    </xf>
    <xf numFmtId="0" fontId="4" fillId="8" borderId="31" xfId="0" applyFont="1" applyFill="1" applyBorder="1" applyAlignment="1">
      <alignment horizontal="center"/>
    </xf>
    <xf numFmtId="0" fontId="4" fillId="8" borderId="27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left"/>
    </xf>
    <xf numFmtId="0" fontId="1" fillId="13" borderId="3" xfId="0" applyFont="1" applyFill="1" applyBorder="1" applyAlignment="1">
      <alignment horizontal="left"/>
    </xf>
    <xf numFmtId="0" fontId="1" fillId="13" borderId="22" xfId="0" applyFont="1" applyFill="1" applyBorder="1" applyAlignment="1">
      <alignment horizontal="left"/>
    </xf>
    <xf numFmtId="0" fontId="1" fillId="13" borderId="5" xfId="0" applyFont="1" applyFill="1" applyBorder="1" applyAlignment="1">
      <alignment horizontal="left" wrapText="1"/>
    </xf>
    <xf numFmtId="0" fontId="1" fillId="13" borderId="0" xfId="0" applyFont="1" applyFill="1" applyBorder="1" applyAlignment="1">
      <alignment horizontal="left" wrapText="1"/>
    </xf>
    <xf numFmtId="0" fontId="1" fillId="13" borderId="23" xfId="0" applyFont="1" applyFill="1" applyBorder="1" applyAlignment="1">
      <alignment horizontal="left" wrapText="1"/>
    </xf>
    <xf numFmtId="0" fontId="1" fillId="13" borderId="18" xfId="0" applyFont="1" applyFill="1" applyBorder="1" applyAlignment="1">
      <alignment horizontal="left" wrapText="1"/>
    </xf>
    <xf numFmtId="0" fontId="1" fillId="13" borderId="21" xfId="0" applyFont="1" applyFill="1" applyBorder="1" applyAlignment="1">
      <alignment horizontal="left" wrapText="1"/>
    </xf>
    <xf numFmtId="0" fontId="1" fillId="13" borderId="19" xfId="0" applyFont="1" applyFill="1" applyBorder="1" applyAlignment="1">
      <alignment horizontal="left" wrapText="1"/>
    </xf>
    <xf numFmtId="0" fontId="1" fillId="9" borderId="31" xfId="0" applyFont="1" applyFill="1" applyBorder="1" applyAlignment="1">
      <alignment horizontal="center" wrapText="1"/>
    </xf>
    <xf numFmtId="0" fontId="1" fillId="9" borderId="0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22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23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19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22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9</xdr:row>
      <xdr:rowOff>104774</xdr:rowOff>
    </xdr:from>
    <xdr:to>
      <xdr:col>23</xdr:col>
      <xdr:colOff>57152</xdr:colOff>
      <xdr:row>10</xdr:row>
      <xdr:rowOff>47625</xdr:rowOff>
    </xdr:to>
    <xdr:cxnSp macro="">
      <xdr:nvCxnSpPr>
        <xdr:cNvPr id="3" name="Straight Arrow Connector 2"/>
        <xdr:cNvCxnSpPr/>
      </xdr:nvCxnSpPr>
      <xdr:spPr>
        <a:xfrm rot="10800000" flipV="1">
          <a:off x="5200650" y="1857374"/>
          <a:ext cx="381002" cy="142876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142875</xdr:colOff>
      <xdr:row>7</xdr:row>
      <xdr:rowOff>123825</xdr:rowOff>
    </xdr:from>
    <xdr:to>
      <xdr:col>23</xdr:col>
      <xdr:colOff>57150</xdr:colOff>
      <xdr:row>8</xdr:row>
      <xdr:rowOff>123825</xdr:rowOff>
    </xdr:to>
    <xdr:cxnSp macro="">
      <xdr:nvCxnSpPr>
        <xdr:cNvPr id="20" name="Straight Arrow Connector 19"/>
        <xdr:cNvCxnSpPr/>
      </xdr:nvCxnSpPr>
      <xdr:spPr>
        <a:xfrm flipV="1">
          <a:off x="5172075" y="1485900"/>
          <a:ext cx="409575" cy="200025"/>
        </a:xfrm>
        <a:prstGeom prst="straightConnector1">
          <a:avLst/>
        </a:prstGeom>
        <a:ln w="12700">
          <a:solidFill>
            <a:schemeClr val="tx1"/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180975</xdr:colOff>
      <xdr:row>7</xdr:row>
      <xdr:rowOff>114300</xdr:rowOff>
    </xdr:from>
    <xdr:to>
      <xdr:col>25</xdr:col>
      <xdr:colOff>66675</xdr:colOff>
      <xdr:row>8</xdr:row>
      <xdr:rowOff>114301</xdr:rowOff>
    </xdr:to>
    <xdr:cxnSp macro="">
      <xdr:nvCxnSpPr>
        <xdr:cNvPr id="7" name="Straight Arrow Connector 6"/>
        <xdr:cNvCxnSpPr/>
      </xdr:nvCxnSpPr>
      <xdr:spPr>
        <a:xfrm rot="5400000" flipH="1" flipV="1">
          <a:off x="5919787" y="1509713"/>
          <a:ext cx="200026" cy="13335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133351</xdr:colOff>
      <xdr:row>9</xdr:row>
      <xdr:rowOff>95250</xdr:rowOff>
    </xdr:from>
    <xdr:to>
      <xdr:col>25</xdr:col>
      <xdr:colOff>66676</xdr:colOff>
      <xdr:row>10</xdr:row>
      <xdr:rowOff>76200</xdr:rowOff>
    </xdr:to>
    <xdr:cxnSp macro="">
      <xdr:nvCxnSpPr>
        <xdr:cNvPr id="9" name="Straight Arrow Connector 8"/>
        <xdr:cNvCxnSpPr/>
      </xdr:nvCxnSpPr>
      <xdr:spPr>
        <a:xfrm rot="5400000">
          <a:off x="5905501" y="1847850"/>
          <a:ext cx="180975" cy="180975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209557</xdr:colOff>
      <xdr:row>9</xdr:row>
      <xdr:rowOff>123825</xdr:rowOff>
    </xdr:from>
    <xdr:to>
      <xdr:col>24</xdr:col>
      <xdr:colOff>66676</xdr:colOff>
      <xdr:row>10</xdr:row>
      <xdr:rowOff>85722</xdr:rowOff>
    </xdr:to>
    <xdr:cxnSp macro="">
      <xdr:nvCxnSpPr>
        <xdr:cNvPr id="2" name="Straight Arrow Connector 1"/>
        <xdr:cNvCxnSpPr/>
      </xdr:nvCxnSpPr>
      <xdr:spPr>
        <a:xfrm rot="10800000" flipV="1">
          <a:off x="3867157" y="1876425"/>
          <a:ext cx="1095369" cy="161922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171451</xdr:colOff>
      <xdr:row>7</xdr:row>
      <xdr:rowOff>152400</xdr:rowOff>
    </xdr:from>
    <xdr:to>
      <xdr:col>27</xdr:col>
      <xdr:colOff>66676</xdr:colOff>
      <xdr:row>8</xdr:row>
      <xdr:rowOff>104775</xdr:rowOff>
    </xdr:to>
    <xdr:cxnSp macro="">
      <xdr:nvCxnSpPr>
        <xdr:cNvPr id="3" name="Straight Arrow Connector 2"/>
        <xdr:cNvCxnSpPr/>
      </xdr:nvCxnSpPr>
      <xdr:spPr>
        <a:xfrm rot="10800000">
          <a:off x="6686551" y="1514475"/>
          <a:ext cx="390525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180975</xdr:colOff>
      <xdr:row>7</xdr:row>
      <xdr:rowOff>114300</xdr:rowOff>
    </xdr:from>
    <xdr:to>
      <xdr:col>24</xdr:col>
      <xdr:colOff>66675</xdr:colOff>
      <xdr:row>8</xdr:row>
      <xdr:rowOff>114300</xdr:rowOff>
    </xdr:to>
    <xdr:cxnSp macro="">
      <xdr:nvCxnSpPr>
        <xdr:cNvPr id="4" name="Straight Arrow Connector 3"/>
        <xdr:cNvCxnSpPr/>
      </xdr:nvCxnSpPr>
      <xdr:spPr>
        <a:xfrm flipV="1">
          <a:off x="3838575" y="1476375"/>
          <a:ext cx="1123950" cy="2000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228600</xdr:colOff>
      <xdr:row>9</xdr:row>
      <xdr:rowOff>76200</xdr:rowOff>
    </xdr:from>
    <xdr:to>
      <xdr:col>27</xdr:col>
      <xdr:colOff>57150</xdr:colOff>
      <xdr:row>10</xdr:row>
      <xdr:rowOff>85725</xdr:rowOff>
    </xdr:to>
    <xdr:cxnSp macro="">
      <xdr:nvCxnSpPr>
        <xdr:cNvPr id="5" name="Straight Arrow Connector 4"/>
        <xdr:cNvCxnSpPr/>
      </xdr:nvCxnSpPr>
      <xdr:spPr>
        <a:xfrm>
          <a:off x="6743700" y="1828800"/>
          <a:ext cx="323850" cy="20955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200025</xdr:colOff>
      <xdr:row>4</xdr:row>
      <xdr:rowOff>85725</xdr:rowOff>
    </xdr:from>
    <xdr:to>
      <xdr:col>35</xdr:col>
      <xdr:colOff>85725</xdr:colOff>
      <xdr:row>5</xdr:row>
      <xdr:rowOff>76200</xdr:rowOff>
    </xdr:to>
    <xdr:cxnSp macro="">
      <xdr:nvCxnSpPr>
        <xdr:cNvPr id="2" name="Straight Arrow Connector 1"/>
        <xdr:cNvCxnSpPr/>
      </xdr:nvCxnSpPr>
      <xdr:spPr>
        <a:xfrm>
          <a:off x="7439025" y="1066800"/>
          <a:ext cx="2114550" cy="190500"/>
        </a:xfrm>
        <a:prstGeom prst="straightConnector1">
          <a:avLst/>
        </a:prstGeom>
        <a:ln w="15875">
          <a:solidFill>
            <a:srgbClr val="FF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161925</xdr:colOff>
      <xdr:row>5</xdr:row>
      <xdr:rowOff>123825</xdr:rowOff>
    </xdr:from>
    <xdr:to>
      <xdr:col>35</xdr:col>
      <xdr:colOff>104775</xdr:colOff>
      <xdr:row>6</xdr:row>
      <xdr:rowOff>123825</xdr:rowOff>
    </xdr:to>
    <xdr:cxnSp macro="">
      <xdr:nvCxnSpPr>
        <xdr:cNvPr id="3" name="Straight Arrow Connector 2"/>
        <xdr:cNvCxnSpPr/>
      </xdr:nvCxnSpPr>
      <xdr:spPr>
        <a:xfrm>
          <a:off x="7400925" y="1304925"/>
          <a:ext cx="2171700" cy="200025"/>
        </a:xfrm>
        <a:prstGeom prst="straightConnector1">
          <a:avLst/>
        </a:prstGeom>
        <a:ln w="15875">
          <a:solidFill>
            <a:srgbClr val="FF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114300</xdr:colOff>
      <xdr:row>7</xdr:row>
      <xdr:rowOff>95250</xdr:rowOff>
    </xdr:from>
    <xdr:to>
      <xdr:col>35</xdr:col>
      <xdr:colOff>95250</xdr:colOff>
      <xdr:row>8</xdr:row>
      <xdr:rowOff>66675</xdr:rowOff>
    </xdr:to>
    <xdr:cxnSp macro="">
      <xdr:nvCxnSpPr>
        <xdr:cNvPr id="4" name="Straight Arrow Connector 3"/>
        <xdr:cNvCxnSpPr/>
      </xdr:nvCxnSpPr>
      <xdr:spPr>
        <a:xfrm>
          <a:off x="5648325" y="5048250"/>
          <a:ext cx="1781175" cy="171450"/>
        </a:xfrm>
        <a:prstGeom prst="straightConnector1">
          <a:avLst/>
        </a:prstGeom>
        <a:ln w="15875">
          <a:solidFill>
            <a:srgbClr val="FF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161925</xdr:colOff>
      <xdr:row>6</xdr:row>
      <xdr:rowOff>114300</xdr:rowOff>
    </xdr:from>
    <xdr:to>
      <xdr:col>35</xdr:col>
      <xdr:colOff>85725</xdr:colOff>
      <xdr:row>7</xdr:row>
      <xdr:rowOff>104775</xdr:rowOff>
    </xdr:to>
    <xdr:cxnSp macro="">
      <xdr:nvCxnSpPr>
        <xdr:cNvPr id="5" name="Straight Arrow Connector 4"/>
        <xdr:cNvCxnSpPr/>
      </xdr:nvCxnSpPr>
      <xdr:spPr>
        <a:xfrm>
          <a:off x="7400925" y="1495425"/>
          <a:ext cx="2152650" cy="180975"/>
        </a:xfrm>
        <a:prstGeom prst="straightConnector1">
          <a:avLst/>
        </a:prstGeom>
        <a:ln w="15875">
          <a:solidFill>
            <a:srgbClr val="FF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200025</xdr:colOff>
      <xdr:row>4</xdr:row>
      <xdr:rowOff>85725</xdr:rowOff>
    </xdr:from>
    <xdr:to>
      <xdr:col>35</xdr:col>
      <xdr:colOff>85725</xdr:colOff>
      <xdr:row>5</xdr:row>
      <xdr:rowOff>76200</xdr:rowOff>
    </xdr:to>
    <xdr:cxnSp macro="">
      <xdr:nvCxnSpPr>
        <xdr:cNvPr id="2" name="Straight Arrow Connector 1"/>
        <xdr:cNvCxnSpPr/>
      </xdr:nvCxnSpPr>
      <xdr:spPr>
        <a:xfrm>
          <a:off x="7439025" y="1066800"/>
          <a:ext cx="2114550" cy="19050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161925</xdr:colOff>
      <xdr:row>5</xdr:row>
      <xdr:rowOff>123825</xdr:rowOff>
    </xdr:from>
    <xdr:to>
      <xdr:col>35</xdr:col>
      <xdr:colOff>104775</xdr:colOff>
      <xdr:row>6</xdr:row>
      <xdr:rowOff>123825</xdr:rowOff>
    </xdr:to>
    <xdr:cxnSp macro="">
      <xdr:nvCxnSpPr>
        <xdr:cNvPr id="3" name="Straight Arrow Connector 2"/>
        <xdr:cNvCxnSpPr/>
      </xdr:nvCxnSpPr>
      <xdr:spPr>
        <a:xfrm>
          <a:off x="7400925" y="1304925"/>
          <a:ext cx="2171700" cy="200025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114300</xdr:colOff>
      <xdr:row>7</xdr:row>
      <xdr:rowOff>95250</xdr:rowOff>
    </xdr:from>
    <xdr:to>
      <xdr:col>35</xdr:col>
      <xdr:colOff>95250</xdr:colOff>
      <xdr:row>8</xdr:row>
      <xdr:rowOff>66675</xdr:rowOff>
    </xdr:to>
    <xdr:cxnSp macro="">
      <xdr:nvCxnSpPr>
        <xdr:cNvPr id="4" name="Straight Arrow Connector 3"/>
        <xdr:cNvCxnSpPr/>
      </xdr:nvCxnSpPr>
      <xdr:spPr>
        <a:xfrm>
          <a:off x="7353300" y="1666875"/>
          <a:ext cx="2209800" cy="171450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161925</xdr:colOff>
      <xdr:row>6</xdr:row>
      <xdr:rowOff>114300</xdr:rowOff>
    </xdr:from>
    <xdr:to>
      <xdr:col>35</xdr:col>
      <xdr:colOff>85725</xdr:colOff>
      <xdr:row>7</xdr:row>
      <xdr:rowOff>104775</xdr:rowOff>
    </xdr:to>
    <xdr:cxnSp macro="">
      <xdr:nvCxnSpPr>
        <xdr:cNvPr id="5" name="Straight Arrow Connector 4"/>
        <xdr:cNvCxnSpPr/>
      </xdr:nvCxnSpPr>
      <xdr:spPr>
        <a:xfrm>
          <a:off x="7400925" y="1495425"/>
          <a:ext cx="2152650" cy="180975"/>
        </a:xfrm>
        <a:prstGeom prst="straightConnector1">
          <a:avLst/>
        </a:prstGeom>
        <a:ln w="12700">
          <a:solidFill>
            <a:srgbClr val="FF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N7:AI19"/>
  <sheetViews>
    <sheetView workbookViewId="0">
      <selection activeCell="Q21" sqref="Q21"/>
    </sheetView>
  </sheetViews>
  <sheetFormatPr defaultRowHeight="15"/>
  <cols>
    <col min="1" max="15" width="3.7109375" customWidth="1"/>
    <col min="16" max="16" width="20.140625" bestFit="1" customWidth="1"/>
    <col min="17" max="19" width="3" bestFit="1" customWidth="1"/>
    <col min="20" max="20" width="3" customWidth="1"/>
    <col min="21" max="23" width="3" bestFit="1" customWidth="1"/>
    <col min="24" max="52" width="3.7109375" customWidth="1"/>
  </cols>
  <sheetData>
    <row r="7" spans="14:35" ht="15.75" thickBot="1"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</row>
    <row r="8" spans="14:35" ht="19.5" thickBot="1">
      <c r="N8" s="157"/>
      <c r="O8" s="125"/>
      <c r="P8" s="200" t="s">
        <v>65</v>
      </c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158"/>
      <c r="AI8" s="159"/>
    </row>
    <row r="9" spans="14:35" ht="15.75" thickBot="1">
      <c r="N9" s="123"/>
      <c r="O9" s="163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37"/>
      <c r="AF9" s="137"/>
      <c r="AG9" s="137"/>
      <c r="AH9" s="156"/>
      <c r="AI9" s="162"/>
    </row>
    <row r="10" spans="14:35" ht="15" customHeight="1">
      <c r="N10" s="123"/>
      <c r="O10" s="164"/>
      <c r="P10" s="165"/>
      <c r="Q10" s="185" t="s">
        <v>45</v>
      </c>
      <c r="R10" s="186"/>
      <c r="S10" s="186"/>
      <c r="T10" s="186"/>
      <c r="U10" s="186"/>
      <c r="V10" s="186"/>
      <c r="W10" s="186"/>
      <c r="X10" s="187"/>
      <c r="Y10" s="169"/>
      <c r="Z10" s="169"/>
      <c r="AA10" s="169"/>
      <c r="AB10" s="169"/>
      <c r="AC10" s="169"/>
      <c r="AD10" s="169"/>
      <c r="AE10" s="140"/>
      <c r="AF10" s="140"/>
      <c r="AG10" s="140"/>
      <c r="AH10" s="144"/>
      <c r="AI10" s="162"/>
    </row>
    <row r="11" spans="14:35" ht="15.75" thickBot="1">
      <c r="N11" s="123"/>
      <c r="O11" s="164"/>
      <c r="P11" s="165"/>
      <c r="Q11" s="188"/>
      <c r="R11" s="189"/>
      <c r="S11" s="189"/>
      <c r="T11" s="189"/>
      <c r="U11" s="189"/>
      <c r="V11" s="189"/>
      <c r="W11" s="189"/>
      <c r="X11" s="190"/>
      <c r="Y11" s="169"/>
      <c r="Z11" s="169"/>
      <c r="AA11" s="169"/>
      <c r="AB11" s="169"/>
      <c r="AC11" s="169"/>
      <c r="AD11" s="169"/>
      <c r="AE11" s="140"/>
      <c r="AF11" s="140"/>
      <c r="AG11" s="140"/>
      <c r="AH11" s="144"/>
      <c r="AI11" s="162"/>
    </row>
    <row r="12" spans="14:35" ht="15.75" thickBot="1">
      <c r="N12" s="123"/>
      <c r="O12" s="164"/>
      <c r="P12" s="166"/>
      <c r="Q12" s="181" t="s">
        <v>44</v>
      </c>
      <c r="R12" s="163"/>
      <c r="S12" s="155"/>
      <c r="T12" s="155"/>
      <c r="U12" s="155"/>
      <c r="V12" s="155"/>
      <c r="W12" s="155"/>
      <c r="X12" s="155"/>
      <c r="Y12" s="169"/>
      <c r="Z12" s="169"/>
      <c r="AA12" s="169"/>
      <c r="AB12" s="169"/>
      <c r="AC12" s="169"/>
      <c r="AD12" s="169"/>
      <c r="AE12" s="140"/>
      <c r="AF12" s="140"/>
      <c r="AG12" s="140"/>
      <c r="AH12" s="144"/>
      <c r="AI12" s="162"/>
    </row>
    <row r="13" spans="14:35" ht="15" customHeight="1" thickBot="1">
      <c r="N13" s="123"/>
      <c r="O13" s="164"/>
      <c r="P13" s="154" t="s">
        <v>40</v>
      </c>
      <c r="Q13" s="151">
        <v>-2</v>
      </c>
      <c r="R13" s="182" t="s">
        <v>41</v>
      </c>
      <c r="S13" s="183"/>
      <c r="T13" s="183"/>
      <c r="U13" s="183"/>
      <c r="V13" s="184"/>
      <c r="W13" s="164"/>
      <c r="X13" s="191" t="s">
        <v>64</v>
      </c>
      <c r="Y13" s="192"/>
      <c r="Z13" s="192"/>
      <c r="AA13" s="192"/>
      <c r="AB13" s="192"/>
      <c r="AC13" s="192"/>
      <c r="AD13" s="192"/>
      <c r="AE13" s="192"/>
      <c r="AF13" s="192"/>
      <c r="AG13" s="193"/>
      <c r="AH13" s="144"/>
      <c r="AI13" s="162"/>
    </row>
    <row r="14" spans="14:35" ht="15.75" thickBot="1">
      <c r="N14" s="123"/>
      <c r="O14" s="164"/>
      <c r="P14" s="46" t="s">
        <v>2</v>
      </c>
      <c r="Q14" s="152" t="s">
        <v>46</v>
      </c>
      <c r="R14" s="61" t="s">
        <v>6</v>
      </c>
      <c r="S14" s="61" t="s">
        <v>16</v>
      </c>
      <c r="T14" s="61" t="s">
        <v>15</v>
      </c>
      <c r="U14" s="61" t="s">
        <v>6</v>
      </c>
      <c r="V14" s="62" t="s">
        <v>12</v>
      </c>
      <c r="W14" s="59" t="s">
        <v>42</v>
      </c>
      <c r="X14" s="194"/>
      <c r="Y14" s="195"/>
      <c r="Z14" s="195"/>
      <c r="AA14" s="195"/>
      <c r="AB14" s="195"/>
      <c r="AC14" s="195"/>
      <c r="AD14" s="195"/>
      <c r="AE14" s="195"/>
      <c r="AF14" s="195"/>
      <c r="AG14" s="196"/>
      <c r="AH14" s="144"/>
      <c r="AI14" s="162"/>
    </row>
    <row r="15" spans="14:35" ht="15.75" customHeight="1" thickBot="1">
      <c r="N15" s="123"/>
      <c r="O15" s="164"/>
      <c r="P15" s="47" t="s">
        <v>7</v>
      </c>
      <c r="Q15" s="153" t="str">
        <f>CHAR(IF(OR(VALUE(CODE(Q14))&lt;65,VALUE(CODE(Q14))&gt;90),42,IF(VALUE(CODE(Q14))+$Q$13&gt;90,VALUE(CODE(Q14))-(26-$Q$13),IF(VALUE(CODE(Q14))+$Q$13&lt;65,VALUE(CODE(Q14))+(26+$Q$13),VALUE(CODE(Q14))+$Q$13))))</f>
        <v>Q</v>
      </c>
      <c r="R15" s="60" t="str">
        <f t="shared" ref="R15:V15" si="0">CHAR(IF(OR(VALUE(CODE(R14))&lt;65,VALUE(CODE(R14))&gt;90),42,IF(VALUE(CODE(R14))+$Q$13&gt;90,VALUE(CODE(R14))-(26-$Q$13),IF(VALUE(CODE(R14))+$Q$13&lt;65,VALUE(CODE(R14))+(26+$Q$13),VALUE(CODE(R14))+$Q$13))))</f>
        <v>C</v>
      </c>
      <c r="S15" s="60" t="str">
        <f t="shared" si="0"/>
        <v>A</v>
      </c>
      <c r="T15" s="60" t="str">
        <f t="shared" si="0"/>
        <v>P</v>
      </c>
      <c r="U15" s="60" t="str">
        <f t="shared" si="0"/>
        <v>C</v>
      </c>
      <c r="V15" s="60" t="str">
        <f t="shared" si="0"/>
        <v>R</v>
      </c>
      <c r="W15" s="180" t="s">
        <v>42</v>
      </c>
      <c r="X15" s="197" t="s">
        <v>43</v>
      </c>
      <c r="Y15" s="198"/>
      <c r="Z15" s="198"/>
      <c r="AA15" s="198"/>
      <c r="AB15" s="198"/>
      <c r="AC15" s="198"/>
      <c r="AD15" s="198"/>
      <c r="AE15" s="198"/>
      <c r="AF15" s="198"/>
      <c r="AG15" s="199"/>
      <c r="AH15" s="144"/>
      <c r="AI15" s="162"/>
    </row>
    <row r="16" spans="14:35" ht="15.75" thickBot="1">
      <c r="N16" s="123"/>
      <c r="O16" s="167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45"/>
      <c r="AF16" s="145"/>
      <c r="AG16" s="145"/>
      <c r="AH16" s="147"/>
      <c r="AI16" s="162"/>
    </row>
    <row r="17" spans="14:35" ht="15.75" thickBot="1">
      <c r="N17" s="128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60"/>
      <c r="AF17" s="160"/>
      <c r="AG17" s="160"/>
      <c r="AH17" s="160"/>
      <c r="AI17" s="161"/>
    </row>
    <row r="18" spans="14:35"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</row>
    <row r="19" spans="14:35"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</row>
  </sheetData>
  <mergeCells count="5">
    <mergeCell ref="R13:V13"/>
    <mergeCell ref="Q10:X11"/>
    <mergeCell ref="X13:AG14"/>
    <mergeCell ref="X15:AG15"/>
    <mergeCell ref="P8:A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N1:AG23"/>
  <sheetViews>
    <sheetView workbookViewId="0">
      <selection activeCell="AJ9" sqref="AJ9"/>
    </sheetView>
  </sheetViews>
  <sheetFormatPr defaultRowHeight="15"/>
  <cols>
    <col min="1" max="18" width="3.7109375" customWidth="1"/>
    <col min="20" max="20" width="3.7109375" customWidth="1"/>
    <col min="21" max="21" width="18" customWidth="1"/>
    <col min="22" max="51" width="3.7109375" customWidth="1"/>
  </cols>
  <sheetData>
    <row r="1" spans="14:33"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spans="14:33"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4:33"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spans="14:33"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spans="14:33" ht="15.75" thickBot="1"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spans="14:33" ht="15.75" thickBot="1">
      <c r="N6" s="57"/>
      <c r="O6" s="57"/>
      <c r="P6" s="57"/>
      <c r="Q6" s="63"/>
      <c r="R6" s="203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6"/>
      <c r="AD6" s="58"/>
      <c r="AE6" s="57"/>
      <c r="AF6" s="57"/>
      <c r="AG6" s="57"/>
    </row>
    <row r="7" spans="14:33" ht="15.75" thickBot="1">
      <c r="N7" s="57"/>
      <c r="O7" s="57"/>
      <c r="P7" s="57"/>
      <c r="Q7" s="63"/>
      <c r="R7" s="204"/>
      <c r="S7" s="201" t="s">
        <v>63</v>
      </c>
      <c r="T7" s="136"/>
      <c r="U7" s="137"/>
      <c r="V7" s="137"/>
      <c r="W7" s="137"/>
      <c r="X7" s="137"/>
      <c r="Y7" s="137"/>
      <c r="Z7" s="137"/>
      <c r="AA7" s="137"/>
      <c r="AB7" s="138"/>
      <c r="AC7" s="206"/>
      <c r="AD7" s="58"/>
      <c r="AE7" s="57"/>
      <c r="AF7" s="57"/>
      <c r="AG7" s="57"/>
    </row>
    <row r="8" spans="14:33" ht="15.75" thickBot="1">
      <c r="N8" s="57"/>
      <c r="O8" s="57"/>
      <c r="P8" s="57"/>
      <c r="Q8" s="63"/>
      <c r="R8" s="204"/>
      <c r="S8" s="202"/>
      <c r="T8" s="139"/>
      <c r="U8" s="110" t="s">
        <v>0</v>
      </c>
      <c r="V8" s="1">
        <v>1</v>
      </c>
      <c r="W8" s="10">
        <v>2</v>
      </c>
      <c r="X8" s="10">
        <v>3</v>
      </c>
      <c r="Y8" s="10">
        <v>4</v>
      </c>
      <c r="Z8" s="10">
        <v>5</v>
      </c>
      <c r="AA8" s="13">
        <v>6</v>
      </c>
      <c r="AB8" s="144"/>
      <c r="AC8" s="206"/>
      <c r="AD8" s="58"/>
      <c r="AE8" s="57"/>
      <c r="AF8" s="57"/>
      <c r="AG8" s="57"/>
    </row>
    <row r="9" spans="14:33">
      <c r="N9" s="57"/>
      <c r="O9" s="57"/>
      <c r="P9" s="57"/>
      <c r="Q9" s="63"/>
      <c r="R9" s="204"/>
      <c r="S9" s="202"/>
      <c r="T9" s="139"/>
      <c r="U9" s="8" t="s">
        <v>1</v>
      </c>
      <c r="V9" s="4">
        <v>3</v>
      </c>
      <c r="W9" s="11">
        <v>6</v>
      </c>
      <c r="X9" s="11">
        <v>4</v>
      </c>
      <c r="Y9" s="11">
        <v>5</v>
      </c>
      <c r="Z9" s="11">
        <v>1</v>
      </c>
      <c r="AA9" s="14">
        <v>2</v>
      </c>
      <c r="AB9" s="144"/>
      <c r="AC9" s="206"/>
      <c r="AD9" s="58"/>
      <c r="AE9" s="57"/>
      <c r="AF9" s="57"/>
      <c r="AG9" s="57"/>
    </row>
    <row r="10" spans="14:33" ht="15.75" thickBot="1">
      <c r="N10" s="57"/>
      <c r="O10" s="57"/>
      <c r="P10" s="57"/>
      <c r="Q10" s="63"/>
      <c r="R10" s="204"/>
      <c r="S10" s="202"/>
      <c r="T10" s="139"/>
      <c r="U10" s="131" t="s">
        <v>2</v>
      </c>
      <c r="V10" s="7" t="s">
        <v>46</v>
      </c>
      <c r="W10" s="12" t="s">
        <v>6</v>
      </c>
      <c r="X10" s="12" t="s">
        <v>16</v>
      </c>
      <c r="Y10" s="12" t="s">
        <v>15</v>
      </c>
      <c r="Z10" s="12" t="s">
        <v>6</v>
      </c>
      <c r="AA10" s="15" t="s">
        <v>12</v>
      </c>
      <c r="AB10" s="144"/>
      <c r="AC10" s="206"/>
      <c r="AD10" s="58"/>
      <c r="AE10" s="57"/>
      <c r="AF10" s="57"/>
      <c r="AG10" s="57"/>
    </row>
    <row r="11" spans="14:33" ht="15.75" thickBot="1">
      <c r="N11" s="57"/>
      <c r="O11" s="57"/>
      <c r="P11" s="57"/>
      <c r="Q11" s="63"/>
      <c r="R11" s="204"/>
      <c r="S11" s="202"/>
      <c r="T11" s="139"/>
      <c r="U11" s="9" t="s">
        <v>7</v>
      </c>
      <c r="V11" s="69" t="str">
        <f>HLOOKUP(V$9,$V$8:$AA$10,3,FALSE)</f>
        <v>C</v>
      </c>
      <c r="W11" s="69" t="str">
        <f t="shared" ref="W11:AA11" si="0">HLOOKUP(W$9,$V$8:$AA$10,3,FALSE)</f>
        <v>T</v>
      </c>
      <c r="X11" s="69" t="str">
        <f t="shared" si="0"/>
        <v>R</v>
      </c>
      <c r="Y11" s="69" t="str">
        <f t="shared" si="0"/>
        <v>E</v>
      </c>
      <c r="Z11" s="69" t="str">
        <f t="shared" si="0"/>
        <v>S</v>
      </c>
      <c r="AA11" s="150" t="str">
        <f t="shared" si="0"/>
        <v>E</v>
      </c>
      <c r="AB11" s="144"/>
      <c r="AC11" s="206"/>
      <c r="AD11" s="58"/>
      <c r="AE11" s="57"/>
      <c r="AF11" s="57"/>
      <c r="AG11" s="57"/>
    </row>
    <row r="12" spans="14:33" ht="15.75" thickBot="1">
      <c r="N12" s="57"/>
      <c r="O12" s="57"/>
      <c r="P12" s="57"/>
      <c r="Q12" s="63"/>
      <c r="R12" s="204"/>
      <c r="S12" s="202"/>
      <c r="T12" s="139"/>
      <c r="U12" s="140"/>
      <c r="V12" s="143"/>
      <c r="W12" s="143"/>
      <c r="X12" s="143"/>
      <c r="Y12" s="143"/>
      <c r="Z12" s="143"/>
      <c r="AA12" s="143"/>
      <c r="AB12" s="144"/>
      <c r="AC12" s="206"/>
      <c r="AD12" s="58"/>
      <c r="AE12" s="57"/>
      <c r="AF12" s="57"/>
      <c r="AG12" s="57"/>
    </row>
    <row r="13" spans="14:33">
      <c r="N13" s="57"/>
      <c r="O13" s="57"/>
      <c r="P13" s="57"/>
      <c r="Q13" s="63"/>
      <c r="R13" s="204"/>
      <c r="S13" s="112"/>
      <c r="T13" s="113"/>
      <c r="U13" s="113"/>
      <c r="V13" s="113"/>
      <c r="W13" s="113"/>
      <c r="X13" s="113"/>
      <c r="Y13" s="113"/>
      <c r="Z13" s="113"/>
      <c r="AA13" s="113"/>
      <c r="AB13" s="114"/>
      <c r="AC13" s="206"/>
      <c r="AD13" s="58"/>
      <c r="AE13" s="57"/>
      <c r="AF13" s="57"/>
      <c r="AG13" s="57"/>
    </row>
    <row r="14" spans="14:33">
      <c r="N14" s="57"/>
      <c r="O14" s="57"/>
      <c r="P14" s="57"/>
      <c r="Q14" s="63"/>
      <c r="R14" s="204"/>
      <c r="S14" s="132" t="s">
        <v>38</v>
      </c>
      <c r="T14" s="117"/>
      <c r="U14" s="117"/>
      <c r="V14" s="117"/>
      <c r="W14" s="117"/>
      <c r="X14" s="117"/>
      <c r="Y14" s="117"/>
      <c r="Z14" s="117"/>
      <c r="AA14" s="117"/>
      <c r="AB14" s="118"/>
      <c r="AC14" s="206"/>
      <c r="AD14" s="58"/>
      <c r="AE14" s="57"/>
      <c r="AF14" s="57"/>
      <c r="AG14" s="57"/>
    </row>
    <row r="15" spans="14:33">
      <c r="N15" s="57"/>
      <c r="O15" s="57"/>
      <c r="P15" s="57"/>
      <c r="Q15" s="63"/>
      <c r="R15" s="204"/>
      <c r="S15" s="133" t="s">
        <v>9</v>
      </c>
      <c r="T15" s="134"/>
      <c r="U15" s="117"/>
      <c r="V15" s="117"/>
      <c r="W15" s="117"/>
      <c r="X15" s="117"/>
      <c r="Y15" s="117"/>
      <c r="Z15" s="117"/>
      <c r="AA15" s="117"/>
      <c r="AB15" s="118"/>
      <c r="AC15" s="206"/>
      <c r="AD15" s="58"/>
      <c r="AE15" s="57"/>
      <c r="AF15" s="57"/>
      <c r="AG15" s="57"/>
    </row>
    <row r="16" spans="14:33">
      <c r="N16" s="57"/>
      <c r="O16" s="57"/>
      <c r="P16" s="57"/>
      <c r="Q16" s="63"/>
      <c r="R16" s="204"/>
      <c r="S16" s="135">
        <v>1</v>
      </c>
      <c r="T16" s="116" t="s">
        <v>47</v>
      </c>
      <c r="U16" s="117"/>
      <c r="V16" s="117"/>
      <c r="W16" s="117"/>
      <c r="X16" s="117"/>
      <c r="Y16" s="117"/>
      <c r="Z16" s="117"/>
      <c r="AA16" s="117"/>
      <c r="AB16" s="118"/>
      <c r="AC16" s="206"/>
      <c r="AD16" s="58"/>
      <c r="AE16" s="57"/>
      <c r="AF16" s="57"/>
      <c r="AG16" s="57"/>
    </row>
    <row r="17" spans="14:33">
      <c r="N17" s="57"/>
      <c r="O17" s="57"/>
      <c r="P17" s="57"/>
      <c r="Q17" s="63"/>
      <c r="R17" s="204"/>
      <c r="S17" s="135"/>
      <c r="T17" s="117"/>
      <c r="U17" s="116" t="s">
        <v>48</v>
      </c>
      <c r="V17" s="117"/>
      <c r="W17" s="117"/>
      <c r="X17" s="117"/>
      <c r="Y17" s="117"/>
      <c r="Z17" s="117"/>
      <c r="AA17" s="117"/>
      <c r="AB17" s="118"/>
      <c r="AC17" s="206"/>
      <c r="AD17" s="58"/>
      <c r="AE17" s="57"/>
      <c r="AF17" s="57"/>
      <c r="AG17" s="57"/>
    </row>
    <row r="18" spans="14:33">
      <c r="N18" s="57"/>
      <c r="O18" s="57"/>
      <c r="P18" s="57"/>
      <c r="Q18" s="63"/>
      <c r="R18" s="204"/>
      <c r="S18" s="135">
        <v>2</v>
      </c>
      <c r="T18" s="116" t="s">
        <v>49</v>
      </c>
      <c r="U18" s="117"/>
      <c r="V18" s="117"/>
      <c r="W18" s="117"/>
      <c r="X18" s="117"/>
      <c r="Y18" s="117"/>
      <c r="Z18" s="117"/>
      <c r="AA18" s="117"/>
      <c r="AB18" s="118"/>
      <c r="AC18" s="206"/>
      <c r="AD18" s="58"/>
      <c r="AE18" s="57"/>
      <c r="AF18" s="57"/>
      <c r="AG18" s="57"/>
    </row>
    <row r="19" spans="14:33" ht="15.75" thickBot="1">
      <c r="N19" s="57"/>
      <c r="O19" s="57"/>
      <c r="P19" s="57"/>
      <c r="Q19" s="63"/>
      <c r="R19" s="204"/>
      <c r="S19" s="119"/>
      <c r="T19" s="120"/>
      <c r="U19" s="121" t="s">
        <v>50</v>
      </c>
      <c r="V19" s="120"/>
      <c r="W19" s="120"/>
      <c r="X19" s="120"/>
      <c r="Y19" s="120"/>
      <c r="Z19" s="120"/>
      <c r="AA19" s="120"/>
      <c r="AB19" s="122"/>
      <c r="AC19" s="206"/>
      <c r="AD19" s="58"/>
      <c r="AE19" s="57"/>
      <c r="AF19" s="57"/>
      <c r="AG19" s="57"/>
    </row>
    <row r="20" spans="14:33" ht="15.75" thickBot="1">
      <c r="N20" s="57"/>
      <c r="O20" s="57"/>
      <c r="P20" s="57"/>
      <c r="Q20" s="63"/>
      <c r="R20" s="205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7"/>
      <c r="AD20" s="58"/>
      <c r="AE20" s="57"/>
      <c r="AF20" s="57"/>
      <c r="AG20" s="57"/>
    </row>
    <row r="21" spans="14:33"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</row>
    <row r="22" spans="14:33"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</row>
    <row r="23" spans="14:33"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</row>
  </sheetData>
  <mergeCells count="4">
    <mergeCell ref="S7:S12"/>
    <mergeCell ref="R6:R20"/>
    <mergeCell ref="AC7:AC20"/>
    <mergeCell ref="S20:AB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N1:AK24"/>
  <sheetViews>
    <sheetView workbookViewId="0">
      <selection activeCell="S9" sqref="S9"/>
    </sheetView>
  </sheetViews>
  <sheetFormatPr defaultRowHeight="15"/>
  <cols>
    <col min="1" max="16" width="3.7109375" customWidth="1"/>
    <col min="18" max="18" width="3.7109375" customWidth="1"/>
    <col min="19" max="19" width="10.28515625" customWidth="1"/>
    <col min="20" max="55" width="3.7109375" customWidth="1"/>
  </cols>
  <sheetData>
    <row r="1" spans="14:37"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4:37"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</row>
    <row r="3" spans="14:37"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</row>
    <row r="4" spans="14:37" ht="15.75" thickBot="1"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</row>
    <row r="5" spans="14:37" ht="15.75" thickBot="1">
      <c r="N5" s="57"/>
      <c r="O5" s="63"/>
      <c r="P5" s="203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10"/>
      <c r="AH5" s="58"/>
      <c r="AI5" s="57"/>
      <c r="AJ5" s="57"/>
      <c r="AK5" s="57"/>
    </row>
    <row r="6" spans="14:37">
      <c r="N6" s="57"/>
      <c r="O6" s="63"/>
      <c r="P6" s="204"/>
      <c r="Q6" s="201" t="s">
        <v>62</v>
      </c>
      <c r="R6" s="136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8"/>
      <c r="AG6" s="206"/>
      <c r="AH6" s="58"/>
      <c r="AI6" s="57"/>
      <c r="AJ6" s="57"/>
      <c r="AK6" s="57"/>
    </row>
    <row r="7" spans="14:37" ht="15.75" thickBot="1">
      <c r="N7" s="57"/>
      <c r="O7" s="63"/>
      <c r="P7" s="204"/>
      <c r="Q7" s="202"/>
      <c r="R7" s="139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1"/>
      <c r="AG7" s="206"/>
      <c r="AH7" s="58"/>
      <c r="AI7" s="57"/>
      <c r="AJ7" s="57"/>
      <c r="AK7" s="57"/>
    </row>
    <row r="8" spans="14:37" ht="15.75" thickBot="1">
      <c r="N8" s="57"/>
      <c r="O8" s="63"/>
      <c r="P8" s="204"/>
      <c r="Q8" s="202"/>
      <c r="R8" s="139"/>
      <c r="S8" s="110" t="s">
        <v>0</v>
      </c>
      <c r="T8" s="1">
        <v>1</v>
      </c>
      <c r="U8" s="10">
        <v>2</v>
      </c>
      <c r="V8" s="10">
        <v>3</v>
      </c>
      <c r="W8" s="10">
        <v>4</v>
      </c>
      <c r="X8" s="10">
        <v>5</v>
      </c>
      <c r="Y8" s="10">
        <v>6</v>
      </c>
      <c r="Z8" s="2">
        <v>7</v>
      </c>
      <c r="AA8" s="2">
        <v>8</v>
      </c>
      <c r="AB8" s="2">
        <v>9</v>
      </c>
      <c r="AC8" s="2">
        <v>10</v>
      </c>
      <c r="AD8" s="2">
        <v>11</v>
      </c>
      <c r="AE8" s="3">
        <v>12</v>
      </c>
      <c r="AF8" s="144"/>
      <c r="AG8" s="206"/>
      <c r="AH8" s="58"/>
      <c r="AI8" s="57"/>
      <c r="AJ8" s="57"/>
      <c r="AK8" s="57"/>
    </row>
    <row r="9" spans="14:37">
      <c r="N9" s="57"/>
      <c r="O9" s="63"/>
      <c r="P9" s="204"/>
      <c r="Q9" s="202"/>
      <c r="R9" s="139"/>
      <c r="S9" s="46" t="s">
        <v>1</v>
      </c>
      <c r="T9" s="4">
        <v>6</v>
      </c>
      <c r="U9" s="11">
        <v>12</v>
      </c>
      <c r="V9" s="11">
        <v>8</v>
      </c>
      <c r="W9" s="11">
        <v>2</v>
      </c>
      <c r="X9" s="11">
        <v>4</v>
      </c>
      <c r="Y9" s="11">
        <v>10</v>
      </c>
      <c r="Z9" s="5">
        <v>5</v>
      </c>
      <c r="AA9" s="5">
        <v>11</v>
      </c>
      <c r="AB9" s="5">
        <v>7</v>
      </c>
      <c r="AC9" s="5">
        <v>3</v>
      </c>
      <c r="AD9" s="5">
        <v>1</v>
      </c>
      <c r="AE9" s="6">
        <v>9</v>
      </c>
      <c r="AF9" s="144"/>
      <c r="AG9" s="206"/>
      <c r="AH9" s="58"/>
      <c r="AI9" s="57"/>
      <c r="AJ9" s="57"/>
      <c r="AK9" s="57"/>
    </row>
    <row r="10" spans="14:37" ht="15.75" thickBot="1">
      <c r="N10" s="57"/>
      <c r="O10" s="63"/>
      <c r="P10" s="204"/>
      <c r="Q10" s="202"/>
      <c r="R10" s="139"/>
      <c r="S10" s="47" t="s">
        <v>2</v>
      </c>
      <c r="T10" s="69" t="s">
        <v>31</v>
      </c>
      <c r="U10" s="94" t="s">
        <v>6</v>
      </c>
      <c r="V10" s="94" t="s">
        <v>5</v>
      </c>
      <c r="W10" s="94" t="s">
        <v>5</v>
      </c>
      <c r="X10" s="94" t="s">
        <v>8</v>
      </c>
      <c r="Y10" s="94" t="s">
        <v>32</v>
      </c>
      <c r="Z10" s="70" t="s">
        <v>16</v>
      </c>
      <c r="AA10" s="70" t="s">
        <v>8</v>
      </c>
      <c r="AB10" s="70" t="s">
        <v>5</v>
      </c>
      <c r="AC10" s="70" t="s">
        <v>8</v>
      </c>
      <c r="AD10" s="70" t="s">
        <v>4</v>
      </c>
      <c r="AE10" s="71" t="s">
        <v>15</v>
      </c>
      <c r="AF10" s="144"/>
      <c r="AG10" s="206"/>
      <c r="AH10" s="58"/>
      <c r="AI10" s="57"/>
      <c r="AJ10" s="57"/>
      <c r="AK10" s="57"/>
    </row>
    <row r="11" spans="14:37" ht="15.75" thickBot="1">
      <c r="N11" s="57"/>
      <c r="O11" s="63"/>
      <c r="P11" s="204"/>
      <c r="Q11" s="202"/>
      <c r="R11" s="139"/>
      <c r="S11" s="48" t="s">
        <v>7</v>
      </c>
      <c r="T11" s="7" t="str">
        <f>HLOOKUP(T$9,$T$8:$AE$10,3,FALSE)</f>
        <v>W</v>
      </c>
      <c r="U11" s="7" t="str">
        <f t="shared" ref="U11:AE11" si="0">HLOOKUP(U$9,$T$8:$AE$10,3,FALSE)</f>
        <v>R</v>
      </c>
      <c r="V11" s="7" t="str">
        <f t="shared" si="0"/>
        <v>O</v>
      </c>
      <c r="W11" s="7" t="str">
        <f t="shared" si="0"/>
        <v>E</v>
      </c>
      <c r="X11" s="7" t="str">
        <f t="shared" si="0"/>
        <v>L</v>
      </c>
      <c r="Y11" s="7" t="str">
        <f t="shared" si="0"/>
        <v>O</v>
      </c>
      <c r="Z11" s="7" t="str">
        <f t="shared" si="0"/>
        <v>O</v>
      </c>
      <c r="AA11" s="7" t="str">
        <f t="shared" si="0"/>
        <v>U</v>
      </c>
      <c r="AB11" s="7" t="str">
        <f t="shared" si="0"/>
        <v>C</v>
      </c>
      <c r="AC11" s="7" t="str">
        <f t="shared" si="0"/>
        <v>L</v>
      </c>
      <c r="AD11" s="7" t="str">
        <f t="shared" si="0"/>
        <v>Y</v>
      </c>
      <c r="AE11" s="148" t="str">
        <f t="shared" si="0"/>
        <v>L</v>
      </c>
      <c r="AF11" s="144"/>
      <c r="AG11" s="206"/>
      <c r="AH11" s="58"/>
      <c r="AI11" s="57"/>
      <c r="AJ11" s="57"/>
      <c r="AK11" s="57"/>
    </row>
    <row r="12" spans="14:37">
      <c r="N12" s="57"/>
      <c r="O12" s="63"/>
      <c r="P12" s="204"/>
      <c r="Q12" s="202"/>
      <c r="R12" s="139"/>
      <c r="S12" s="140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4"/>
      <c r="AG12" s="206"/>
      <c r="AH12" s="58"/>
      <c r="AI12" s="57"/>
      <c r="AJ12" s="57"/>
      <c r="AK12" s="57"/>
    </row>
    <row r="13" spans="14:37" ht="15.75" thickBot="1">
      <c r="N13" s="57"/>
      <c r="O13" s="63"/>
      <c r="P13" s="204"/>
      <c r="Q13" s="211"/>
      <c r="R13" s="142"/>
      <c r="S13" s="145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7"/>
      <c r="AG13" s="206"/>
      <c r="AH13" s="58"/>
      <c r="AI13" s="57"/>
      <c r="AJ13" s="57"/>
      <c r="AK13" s="57"/>
    </row>
    <row r="14" spans="14:37">
      <c r="N14" s="57"/>
      <c r="O14" s="63"/>
      <c r="P14" s="204"/>
      <c r="Q14" s="112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4"/>
      <c r="AG14" s="206"/>
      <c r="AH14" s="58"/>
      <c r="AI14" s="57"/>
      <c r="AJ14" s="57"/>
      <c r="AK14" s="57"/>
    </row>
    <row r="15" spans="14:37">
      <c r="N15" s="57"/>
      <c r="O15" s="63"/>
      <c r="P15" s="204"/>
      <c r="Q15" s="132" t="s">
        <v>38</v>
      </c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8"/>
      <c r="AG15" s="206"/>
      <c r="AH15" s="58"/>
      <c r="AI15" s="57"/>
      <c r="AJ15" s="57"/>
      <c r="AK15" s="57"/>
    </row>
    <row r="16" spans="14:37">
      <c r="N16" s="57"/>
      <c r="O16" s="63"/>
      <c r="P16" s="204"/>
      <c r="Q16" s="149" t="s">
        <v>9</v>
      </c>
      <c r="R16" s="134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8"/>
      <c r="AG16" s="206"/>
      <c r="AH16" s="58"/>
      <c r="AI16" s="57"/>
      <c r="AJ16" s="57"/>
      <c r="AK16" s="57"/>
    </row>
    <row r="17" spans="14:37">
      <c r="N17" s="57"/>
      <c r="O17" s="63"/>
      <c r="P17" s="204"/>
      <c r="Q17" s="135">
        <v>1</v>
      </c>
      <c r="R17" s="116" t="s">
        <v>10</v>
      </c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8"/>
      <c r="AG17" s="206"/>
      <c r="AH17" s="58"/>
      <c r="AI17" s="57"/>
      <c r="AJ17" s="57"/>
      <c r="AK17" s="57"/>
    </row>
    <row r="18" spans="14:37">
      <c r="N18" s="57"/>
      <c r="O18" s="63"/>
      <c r="P18" s="204"/>
      <c r="Q18" s="135"/>
      <c r="R18" s="117"/>
      <c r="S18" s="116" t="s">
        <v>13</v>
      </c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8"/>
      <c r="AG18" s="206"/>
      <c r="AH18" s="58"/>
      <c r="AI18" s="57"/>
      <c r="AJ18" s="57"/>
      <c r="AK18" s="57"/>
    </row>
    <row r="19" spans="14:37">
      <c r="N19" s="57"/>
      <c r="O19" s="63"/>
      <c r="P19" s="204"/>
      <c r="Q19" s="135">
        <v>2</v>
      </c>
      <c r="R19" s="116" t="s">
        <v>11</v>
      </c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8"/>
      <c r="AG19" s="206"/>
      <c r="AH19" s="58"/>
      <c r="AI19" s="57"/>
      <c r="AJ19" s="57"/>
      <c r="AK19" s="57"/>
    </row>
    <row r="20" spans="14:37" ht="15.75" thickBot="1">
      <c r="N20" s="57"/>
      <c r="O20" s="63"/>
      <c r="P20" s="204"/>
      <c r="Q20" s="119"/>
      <c r="R20" s="120"/>
      <c r="S20" s="121" t="s">
        <v>14</v>
      </c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2"/>
      <c r="AG20" s="206"/>
      <c r="AH20" s="58"/>
      <c r="AI20" s="57"/>
      <c r="AJ20" s="57"/>
      <c r="AK20" s="57"/>
    </row>
    <row r="21" spans="14:37" ht="15.75" thickBot="1">
      <c r="N21" s="57"/>
      <c r="O21" s="63"/>
      <c r="P21" s="205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7"/>
      <c r="AH21" s="58"/>
      <c r="AI21" s="57"/>
      <c r="AJ21" s="57"/>
      <c r="AK21" s="57"/>
    </row>
    <row r="22" spans="14:37"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</row>
    <row r="23" spans="14:37"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</row>
    <row r="24" spans="14:37"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</row>
  </sheetData>
  <mergeCells count="5">
    <mergeCell ref="P5:P21"/>
    <mergeCell ref="Q5:AG5"/>
    <mergeCell ref="Q6:Q13"/>
    <mergeCell ref="AG6:AG21"/>
    <mergeCell ref="Q21:AF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D1:AP26"/>
  <sheetViews>
    <sheetView workbookViewId="0">
      <selection activeCell="M9" sqref="M9"/>
    </sheetView>
  </sheetViews>
  <sheetFormatPr defaultRowHeight="15"/>
  <cols>
    <col min="1" max="9" width="3.7109375" customWidth="1"/>
    <col min="11" max="11" width="3.7109375" customWidth="1"/>
    <col min="13" max="54" width="3.7109375" customWidth="1"/>
  </cols>
  <sheetData>
    <row r="1" spans="4:42" ht="14.1" customHeight="1" thickBot="1"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</row>
    <row r="2" spans="4:42" ht="15.75" thickBot="1">
      <c r="D2" s="57"/>
      <c r="E2" s="57"/>
      <c r="F2" s="57"/>
      <c r="G2" s="57"/>
      <c r="H2" s="57"/>
      <c r="I2" s="124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6"/>
      <c r="AO2" s="57"/>
      <c r="AP2" s="57"/>
    </row>
    <row r="3" spans="4:42" ht="15.75" customHeight="1" thickBot="1">
      <c r="D3" s="57"/>
      <c r="E3" s="57"/>
      <c r="F3" s="57"/>
      <c r="G3" s="57"/>
      <c r="H3" s="57"/>
      <c r="I3" s="127"/>
      <c r="J3" s="201" t="s">
        <v>30</v>
      </c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3"/>
      <c r="AN3" s="127"/>
      <c r="AO3" s="57"/>
      <c r="AP3" s="57"/>
    </row>
    <row r="4" spans="4:42" ht="15.75" thickBot="1">
      <c r="D4" s="57"/>
      <c r="E4" s="57"/>
      <c r="F4" s="57"/>
      <c r="G4" s="57"/>
      <c r="H4" s="57"/>
      <c r="I4" s="127"/>
      <c r="J4" s="202"/>
      <c r="K4" s="236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18" t="s">
        <v>60</v>
      </c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20"/>
      <c r="AM4" s="214"/>
      <c r="AN4" s="127"/>
      <c r="AO4" s="57"/>
      <c r="AP4" s="57"/>
    </row>
    <row r="5" spans="4:42" ht="15.75" thickBot="1">
      <c r="D5" s="57"/>
      <c r="E5" s="57"/>
      <c r="F5" s="57"/>
      <c r="G5" s="57"/>
      <c r="H5" s="57"/>
      <c r="I5" s="127"/>
      <c r="J5" s="202"/>
      <c r="K5" s="236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49">
        <f>M7</f>
        <v>6</v>
      </c>
      <c r="AB5" s="49">
        <f t="shared" ref="AB5:AL5" si="0">N7</f>
        <v>12</v>
      </c>
      <c r="AC5" s="49">
        <f t="shared" si="0"/>
        <v>8</v>
      </c>
      <c r="AD5" s="49">
        <f t="shared" si="0"/>
        <v>2</v>
      </c>
      <c r="AE5" s="49">
        <f t="shared" si="0"/>
        <v>4</v>
      </c>
      <c r="AF5" s="49">
        <f t="shared" si="0"/>
        <v>10</v>
      </c>
      <c r="AG5" s="49">
        <f t="shared" si="0"/>
        <v>5</v>
      </c>
      <c r="AH5" s="49">
        <f t="shared" si="0"/>
        <v>11</v>
      </c>
      <c r="AI5" s="49">
        <f t="shared" si="0"/>
        <v>7</v>
      </c>
      <c r="AJ5" s="49">
        <f t="shared" si="0"/>
        <v>3</v>
      </c>
      <c r="AK5" s="49">
        <f t="shared" si="0"/>
        <v>1</v>
      </c>
      <c r="AL5" s="109">
        <f t="shared" si="0"/>
        <v>9</v>
      </c>
      <c r="AM5" s="214"/>
      <c r="AN5" s="127"/>
      <c r="AO5" s="57"/>
      <c r="AP5" s="57"/>
    </row>
    <row r="6" spans="4:42" ht="15.75" thickBot="1">
      <c r="D6" s="57"/>
      <c r="E6" s="57"/>
      <c r="F6" s="57"/>
      <c r="G6" s="57"/>
      <c r="H6" s="57"/>
      <c r="I6" s="127"/>
      <c r="J6" s="202"/>
      <c r="K6" s="236"/>
      <c r="L6" s="110" t="s">
        <v>0</v>
      </c>
      <c r="M6" s="10">
        <v>1</v>
      </c>
      <c r="N6" s="2">
        <v>2</v>
      </c>
      <c r="O6" s="2">
        <v>3</v>
      </c>
      <c r="P6" s="2">
        <v>4</v>
      </c>
      <c r="Q6" s="2">
        <v>5</v>
      </c>
      <c r="R6" s="2">
        <v>6</v>
      </c>
      <c r="S6" s="2">
        <v>7</v>
      </c>
      <c r="T6" s="2">
        <v>8</v>
      </c>
      <c r="U6" s="2">
        <v>9</v>
      </c>
      <c r="V6" s="2">
        <v>10</v>
      </c>
      <c r="W6" s="2">
        <v>11</v>
      </c>
      <c r="X6" s="3">
        <v>12</v>
      </c>
      <c r="Y6" s="234"/>
      <c r="Z6" s="234"/>
      <c r="AA6" s="28">
        <f>AD5</f>
        <v>2</v>
      </c>
      <c r="AB6" s="17">
        <f>AE5</f>
        <v>4</v>
      </c>
      <c r="AC6" s="17">
        <f t="shared" ref="AC6:AI6" si="1">AF5</f>
        <v>10</v>
      </c>
      <c r="AD6" s="17">
        <f t="shared" si="1"/>
        <v>5</v>
      </c>
      <c r="AE6" s="17">
        <f t="shared" si="1"/>
        <v>11</v>
      </c>
      <c r="AF6" s="17">
        <f t="shared" si="1"/>
        <v>7</v>
      </c>
      <c r="AG6" s="17">
        <f t="shared" si="1"/>
        <v>3</v>
      </c>
      <c r="AH6" s="17">
        <f t="shared" si="1"/>
        <v>1</v>
      </c>
      <c r="AI6" s="17">
        <f t="shared" si="1"/>
        <v>9</v>
      </c>
      <c r="AJ6" s="27">
        <f t="shared" ref="AJ6:AL7" si="2">AA5</f>
        <v>6</v>
      </c>
      <c r="AK6" s="17">
        <f t="shared" si="2"/>
        <v>12</v>
      </c>
      <c r="AL6" s="18">
        <f t="shared" si="2"/>
        <v>8</v>
      </c>
      <c r="AM6" s="214"/>
      <c r="AN6" s="127"/>
      <c r="AO6" s="57"/>
      <c r="AP6" s="57"/>
    </row>
    <row r="7" spans="4:42">
      <c r="D7" s="57"/>
      <c r="E7" s="57"/>
      <c r="F7" s="57"/>
      <c r="G7" s="57"/>
      <c r="H7" s="57"/>
      <c r="I7" s="127"/>
      <c r="J7" s="202"/>
      <c r="K7" s="236"/>
      <c r="L7" s="43" t="s">
        <v>1</v>
      </c>
      <c r="M7" s="37">
        <v>6</v>
      </c>
      <c r="N7" s="16">
        <v>12</v>
      </c>
      <c r="O7" s="16">
        <v>8</v>
      </c>
      <c r="P7" s="16">
        <v>2</v>
      </c>
      <c r="Q7" s="16">
        <v>4</v>
      </c>
      <c r="R7" s="16">
        <v>10</v>
      </c>
      <c r="S7" s="16">
        <v>5</v>
      </c>
      <c r="T7" s="16">
        <v>11</v>
      </c>
      <c r="U7" s="16">
        <v>7</v>
      </c>
      <c r="V7" s="16">
        <v>3</v>
      </c>
      <c r="W7" s="16">
        <v>1</v>
      </c>
      <c r="X7" s="26">
        <v>9</v>
      </c>
      <c r="Y7" s="234"/>
      <c r="Z7" s="234"/>
      <c r="AA7" s="29">
        <f>AD6</f>
        <v>5</v>
      </c>
      <c r="AB7" s="19">
        <f>AE6</f>
        <v>11</v>
      </c>
      <c r="AC7" s="19">
        <f t="shared" ref="AC7" si="3">AF6</f>
        <v>7</v>
      </c>
      <c r="AD7" s="19">
        <f t="shared" ref="AD7" si="4">AG6</f>
        <v>3</v>
      </c>
      <c r="AE7" s="19">
        <f t="shared" ref="AE7" si="5">AH6</f>
        <v>1</v>
      </c>
      <c r="AF7" s="19">
        <f t="shared" ref="AF7" si="6">AI6</f>
        <v>9</v>
      </c>
      <c r="AG7" s="19">
        <f t="shared" ref="AG7" si="7">AJ6</f>
        <v>6</v>
      </c>
      <c r="AH7" s="19">
        <f t="shared" ref="AH7" si="8">AK6</f>
        <v>12</v>
      </c>
      <c r="AI7" s="19">
        <f t="shared" ref="AI7" si="9">AL6</f>
        <v>8</v>
      </c>
      <c r="AJ7" s="50">
        <f t="shared" si="2"/>
        <v>2</v>
      </c>
      <c r="AK7" s="19">
        <f t="shared" si="2"/>
        <v>4</v>
      </c>
      <c r="AL7" s="20">
        <f t="shared" si="2"/>
        <v>10</v>
      </c>
      <c r="AM7" s="214"/>
      <c r="AN7" s="127"/>
      <c r="AO7" s="57"/>
      <c r="AP7" s="57"/>
    </row>
    <row r="8" spans="4:42" ht="15.75" thickBot="1">
      <c r="D8" s="57"/>
      <c r="E8" s="57"/>
      <c r="F8" s="57"/>
      <c r="G8" s="57"/>
      <c r="H8" s="57"/>
      <c r="I8" s="127"/>
      <c r="J8" s="202"/>
      <c r="K8" s="236"/>
      <c r="L8" s="111" t="s">
        <v>2</v>
      </c>
      <c r="M8" s="38" t="s">
        <v>3</v>
      </c>
      <c r="N8" s="33" t="s">
        <v>4</v>
      </c>
      <c r="O8" s="33" t="s">
        <v>15</v>
      </c>
      <c r="P8" s="33" t="s">
        <v>3</v>
      </c>
      <c r="Q8" s="33" t="s">
        <v>5</v>
      </c>
      <c r="R8" s="33" t="s">
        <v>6</v>
      </c>
      <c r="S8" s="33" t="s">
        <v>16</v>
      </c>
      <c r="T8" s="33" t="s">
        <v>8</v>
      </c>
      <c r="U8" s="33" t="s">
        <v>5</v>
      </c>
      <c r="V8" s="33" t="s">
        <v>8</v>
      </c>
      <c r="W8" s="33" t="s">
        <v>4</v>
      </c>
      <c r="X8" s="34" t="s">
        <v>15</v>
      </c>
      <c r="Y8" s="234"/>
      <c r="Z8" s="234"/>
      <c r="AA8" s="31">
        <v>3</v>
      </c>
      <c r="AB8" s="19">
        <v>1</v>
      </c>
      <c r="AC8" s="19">
        <v>9</v>
      </c>
      <c r="AD8" s="19">
        <v>6</v>
      </c>
      <c r="AE8" s="19">
        <v>12</v>
      </c>
      <c r="AF8" s="19">
        <v>8</v>
      </c>
      <c r="AG8" s="19">
        <v>2</v>
      </c>
      <c r="AH8" s="19">
        <v>4</v>
      </c>
      <c r="AI8" s="19">
        <v>10</v>
      </c>
      <c r="AJ8" s="30">
        <v>5</v>
      </c>
      <c r="AK8" s="19">
        <v>11</v>
      </c>
      <c r="AL8" s="20">
        <v>7</v>
      </c>
      <c r="AM8" s="214"/>
      <c r="AN8" s="127"/>
      <c r="AO8" s="57"/>
      <c r="AP8" s="57"/>
    </row>
    <row r="9" spans="4:42" ht="15.75" thickBot="1">
      <c r="D9" s="57"/>
      <c r="E9" s="57"/>
      <c r="F9" s="57"/>
      <c r="G9" s="57"/>
      <c r="H9" s="57"/>
      <c r="I9" s="127"/>
      <c r="J9" s="202"/>
      <c r="K9" s="236"/>
      <c r="L9" s="44" t="s">
        <v>17</v>
      </c>
      <c r="M9" s="170">
        <f>AA6</f>
        <v>2</v>
      </c>
      <c r="N9" s="170">
        <f t="shared" ref="N9:X9" si="10">AB6</f>
        <v>4</v>
      </c>
      <c r="O9" s="170">
        <f t="shared" si="10"/>
        <v>10</v>
      </c>
      <c r="P9" s="170">
        <f t="shared" si="10"/>
        <v>5</v>
      </c>
      <c r="Q9" s="170">
        <f t="shared" si="10"/>
        <v>11</v>
      </c>
      <c r="R9" s="170">
        <f t="shared" si="10"/>
        <v>7</v>
      </c>
      <c r="S9" s="170">
        <f t="shared" si="10"/>
        <v>3</v>
      </c>
      <c r="T9" s="170">
        <f t="shared" si="10"/>
        <v>1</v>
      </c>
      <c r="U9" s="170">
        <f t="shared" si="10"/>
        <v>9</v>
      </c>
      <c r="V9" s="170">
        <f t="shared" si="10"/>
        <v>6</v>
      </c>
      <c r="W9" s="170">
        <f t="shared" si="10"/>
        <v>12</v>
      </c>
      <c r="X9" s="171">
        <f t="shared" si="10"/>
        <v>8</v>
      </c>
      <c r="Y9" s="234"/>
      <c r="Z9" s="234"/>
      <c r="AA9" s="51">
        <f>AD8</f>
        <v>6</v>
      </c>
      <c r="AB9" s="24">
        <f>AE8</f>
        <v>12</v>
      </c>
      <c r="AC9" s="24">
        <f t="shared" ref="AC9" si="11">AF8</f>
        <v>8</v>
      </c>
      <c r="AD9" s="24">
        <f t="shared" ref="AD9" si="12">AG8</f>
        <v>2</v>
      </c>
      <c r="AE9" s="24">
        <f t="shared" ref="AE9" si="13">AH8</f>
        <v>4</v>
      </c>
      <c r="AF9" s="24">
        <f t="shared" ref="AF9" si="14">AI8</f>
        <v>10</v>
      </c>
      <c r="AG9" s="24">
        <f t="shared" ref="AG9" si="15">AJ8</f>
        <v>5</v>
      </c>
      <c r="AH9" s="24">
        <f t="shared" ref="AH9" si="16">AK8</f>
        <v>11</v>
      </c>
      <c r="AI9" s="24">
        <f t="shared" ref="AI9" si="17">AL8</f>
        <v>7</v>
      </c>
      <c r="AJ9" s="21">
        <f>AA8</f>
        <v>3</v>
      </c>
      <c r="AK9" s="24">
        <f>AB8</f>
        <v>1</v>
      </c>
      <c r="AL9" s="25">
        <f>AC8</f>
        <v>9</v>
      </c>
      <c r="AM9" s="214"/>
      <c r="AN9" s="127"/>
      <c r="AO9" s="57"/>
      <c r="AP9" s="57"/>
    </row>
    <row r="10" spans="4:42" ht="15.75" thickBot="1">
      <c r="D10" s="57"/>
      <c r="E10" s="57"/>
      <c r="F10" s="57"/>
      <c r="G10" s="57"/>
      <c r="H10" s="57"/>
      <c r="I10" s="127"/>
      <c r="J10" s="202"/>
      <c r="K10" s="236"/>
      <c r="L10" s="45" t="s">
        <v>18</v>
      </c>
      <c r="M10" s="40" t="str">
        <f ca="1">IF(INDIRECT(CONCATENATE(CHAR(COLUMN($M$9)+63+M$9),ROW()-2 ))=0," ",INDIRECT(CONCATENATE(CHAR(COLUMN($M$9)+63+M$9),ROW()-2 )))</f>
        <v>U</v>
      </c>
      <c r="N10" s="35" t="str">
        <f t="shared" ref="N10:X10" ca="1" si="18">IF(INDIRECT(CONCATENATE(CHAR(COLUMN($M$9)+63+N$9),ROW()-2 ))=0," ",INDIRECT(CONCATENATE(CHAR(COLUMN($M$9)+63+N$9),ROW()-2 )))</f>
        <v>P</v>
      </c>
      <c r="O10" s="35" t="str">
        <f t="shared" ca="1" si="18"/>
        <v>O</v>
      </c>
      <c r="P10" s="35" t="str">
        <f t="shared" ca="1" si="18"/>
        <v>L</v>
      </c>
      <c r="Q10" s="35" t="str">
        <f t="shared" ca="1" si="18"/>
        <v>U</v>
      </c>
      <c r="R10" s="35" t="str">
        <f t="shared" ca="1" si="18"/>
        <v>C</v>
      </c>
      <c r="S10" s="35" t="str">
        <f t="shared" ca="1" si="18"/>
        <v>R</v>
      </c>
      <c r="T10" s="35" t="str">
        <f t="shared" ca="1" si="18"/>
        <v>P</v>
      </c>
      <c r="U10" s="35" t="str">
        <f t="shared" ca="1" si="18"/>
        <v>L</v>
      </c>
      <c r="V10" s="35" t="str">
        <f t="shared" ca="1" si="18"/>
        <v>E</v>
      </c>
      <c r="W10" s="35" t="str">
        <f t="shared" ca="1" si="18"/>
        <v>R</v>
      </c>
      <c r="X10" s="36" t="str">
        <f t="shared" ca="1" si="18"/>
        <v>O</v>
      </c>
      <c r="Y10" s="234"/>
      <c r="Z10" s="234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4"/>
      <c r="AN10" s="127"/>
      <c r="AO10" s="57"/>
      <c r="AP10" s="57"/>
    </row>
    <row r="11" spans="4:42" ht="15.75" thickBot="1">
      <c r="D11" s="57"/>
      <c r="E11" s="57"/>
      <c r="F11" s="57"/>
      <c r="G11" s="57"/>
      <c r="H11" s="57"/>
      <c r="I11" s="127"/>
      <c r="J11" s="202"/>
      <c r="K11" s="236"/>
      <c r="L11" s="46" t="s">
        <v>19</v>
      </c>
      <c r="M11" s="172">
        <f>AA7</f>
        <v>5</v>
      </c>
      <c r="N11" s="172">
        <f t="shared" ref="N11:X11" si="19">AB7</f>
        <v>11</v>
      </c>
      <c r="O11" s="172">
        <f t="shared" si="19"/>
        <v>7</v>
      </c>
      <c r="P11" s="172">
        <f t="shared" si="19"/>
        <v>3</v>
      </c>
      <c r="Q11" s="172">
        <f t="shared" si="19"/>
        <v>1</v>
      </c>
      <c r="R11" s="172">
        <f t="shared" si="19"/>
        <v>9</v>
      </c>
      <c r="S11" s="172">
        <f t="shared" si="19"/>
        <v>6</v>
      </c>
      <c r="T11" s="172">
        <f t="shared" si="19"/>
        <v>12</v>
      </c>
      <c r="U11" s="172">
        <f t="shared" si="19"/>
        <v>8</v>
      </c>
      <c r="V11" s="172">
        <f t="shared" si="19"/>
        <v>2</v>
      </c>
      <c r="W11" s="172">
        <f t="shared" si="19"/>
        <v>4</v>
      </c>
      <c r="X11" s="173">
        <f t="shared" si="19"/>
        <v>10</v>
      </c>
      <c r="Y11" s="234"/>
      <c r="Z11" s="234"/>
      <c r="AA11" s="221" t="s">
        <v>61</v>
      </c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3"/>
      <c r="AM11" s="214"/>
      <c r="AN11" s="127"/>
      <c r="AO11" s="57"/>
      <c r="AP11" s="57"/>
    </row>
    <row r="12" spans="4:42" ht="15.75" thickBot="1">
      <c r="D12" s="57"/>
      <c r="E12" s="57"/>
      <c r="F12" s="57"/>
      <c r="G12" s="57"/>
      <c r="H12" s="57"/>
      <c r="I12" s="127"/>
      <c r="J12" s="202"/>
      <c r="K12" s="236"/>
      <c r="L12" s="47" t="s">
        <v>20</v>
      </c>
      <c r="M12" s="42" t="str">
        <f ca="1">IF(INDIRECT(CONCATENATE(CHAR(COLUMN($M$9)+63+M$11),ROW()-2 ))=0," ",INDIRECT(CONCATENATE(CHAR(COLUMN($M$9)+63+M$11),ROW()-2 )))</f>
        <v>U</v>
      </c>
      <c r="N12" s="22" t="str">
        <f t="shared" ref="N12:X12" ca="1" si="20">IF(INDIRECT(CONCATENATE(CHAR(COLUMN($M$9)+63+N$11),ROW()-2 ))=0," ",INDIRECT(CONCATENATE(CHAR(COLUMN($M$9)+63+N$11),ROW()-2 )))</f>
        <v>R</v>
      </c>
      <c r="O12" s="22" t="str">
        <f t="shared" ca="1" si="20"/>
        <v>R</v>
      </c>
      <c r="P12" s="22" t="str">
        <f t="shared" ca="1" si="20"/>
        <v>O</v>
      </c>
      <c r="Q12" s="22" t="str">
        <f t="shared" ca="1" si="20"/>
        <v>U</v>
      </c>
      <c r="R12" s="22" t="str">
        <f t="shared" ca="1" si="20"/>
        <v>L</v>
      </c>
      <c r="S12" s="22" t="str">
        <f t="shared" ca="1" si="20"/>
        <v>C</v>
      </c>
      <c r="T12" s="22" t="str">
        <f t="shared" ca="1" si="20"/>
        <v>O</v>
      </c>
      <c r="U12" s="22" t="str">
        <f t="shared" ca="1" si="20"/>
        <v>P</v>
      </c>
      <c r="V12" s="22" t="str">
        <f t="shared" ca="1" si="20"/>
        <v>P</v>
      </c>
      <c r="W12" s="22" t="str">
        <f t="shared" ca="1" si="20"/>
        <v>L</v>
      </c>
      <c r="X12" s="23" t="str">
        <f t="shared" ca="1" si="20"/>
        <v>E</v>
      </c>
      <c r="Y12" s="234"/>
      <c r="Z12" s="234"/>
      <c r="AA12" s="224" t="s">
        <v>21</v>
      </c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6"/>
      <c r="AM12" s="214"/>
      <c r="AN12" s="127"/>
      <c r="AO12" s="57"/>
      <c r="AP12" s="57"/>
    </row>
    <row r="13" spans="4:42">
      <c r="D13" s="57"/>
      <c r="E13" s="57"/>
      <c r="F13" s="57"/>
      <c r="G13" s="57"/>
      <c r="H13" s="57"/>
      <c r="I13" s="127"/>
      <c r="J13" s="202"/>
      <c r="K13" s="236"/>
      <c r="L13" s="44" t="s">
        <v>22</v>
      </c>
      <c r="M13" s="170">
        <f>AA8</f>
        <v>3</v>
      </c>
      <c r="N13" s="170">
        <f t="shared" ref="N13:X13" si="21">AB8</f>
        <v>1</v>
      </c>
      <c r="O13" s="170">
        <f t="shared" si="21"/>
        <v>9</v>
      </c>
      <c r="P13" s="170">
        <f t="shared" si="21"/>
        <v>6</v>
      </c>
      <c r="Q13" s="170">
        <f t="shared" si="21"/>
        <v>12</v>
      </c>
      <c r="R13" s="170">
        <f t="shared" si="21"/>
        <v>8</v>
      </c>
      <c r="S13" s="170">
        <f t="shared" si="21"/>
        <v>2</v>
      </c>
      <c r="T13" s="170">
        <f t="shared" si="21"/>
        <v>4</v>
      </c>
      <c r="U13" s="170">
        <f t="shared" si="21"/>
        <v>10</v>
      </c>
      <c r="V13" s="170">
        <f t="shared" si="21"/>
        <v>5</v>
      </c>
      <c r="W13" s="170">
        <f t="shared" si="21"/>
        <v>11</v>
      </c>
      <c r="X13" s="171">
        <f t="shared" si="21"/>
        <v>7</v>
      </c>
      <c r="Y13" s="234"/>
      <c r="Z13" s="234"/>
      <c r="AA13" s="227" t="s">
        <v>33</v>
      </c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9"/>
      <c r="AM13" s="214"/>
      <c r="AN13" s="127"/>
      <c r="AO13" s="57"/>
      <c r="AP13" s="57"/>
    </row>
    <row r="14" spans="4:42" ht="15.75" thickBot="1">
      <c r="D14" s="57"/>
      <c r="E14" s="57"/>
      <c r="F14" s="57"/>
      <c r="G14" s="57"/>
      <c r="H14" s="57"/>
      <c r="I14" s="127"/>
      <c r="J14" s="202"/>
      <c r="K14" s="236"/>
      <c r="L14" s="45" t="s">
        <v>23</v>
      </c>
      <c r="M14" s="40" t="str">
        <f ca="1">IF(INDIRECT(CONCATENATE(CHAR(COLUMN($M$9)+63+M$13),ROW()-2 ))=0," ",INDIRECT(CONCATENATE(CHAR(COLUMN($M$9)+63+M$13),ROW()-2 )))</f>
        <v>R</v>
      </c>
      <c r="N14" s="35" t="str">
        <f t="shared" ref="N14:X14" ca="1" si="22">IF(INDIRECT(CONCATENATE(CHAR(COLUMN($M$9)+63+N$13),ROW()-2 ))=0," ",INDIRECT(CONCATENATE(CHAR(COLUMN($M$9)+63+N$13),ROW()-2 )))</f>
        <v>U</v>
      </c>
      <c r="O14" s="35" t="str">
        <f t="shared" ca="1" si="22"/>
        <v>P</v>
      </c>
      <c r="P14" s="35" t="str">
        <f t="shared" ca="1" si="22"/>
        <v>L</v>
      </c>
      <c r="Q14" s="35" t="str">
        <f t="shared" ca="1" si="22"/>
        <v>E</v>
      </c>
      <c r="R14" s="35" t="str">
        <f t="shared" ca="1" si="22"/>
        <v>O</v>
      </c>
      <c r="S14" s="35" t="str">
        <f t="shared" ca="1" si="22"/>
        <v>R</v>
      </c>
      <c r="T14" s="35" t="str">
        <f t="shared" ca="1" si="22"/>
        <v>O</v>
      </c>
      <c r="U14" s="35" t="str">
        <f t="shared" ca="1" si="22"/>
        <v>P</v>
      </c>
      <c r="V14" s="35" t="str">
        <f t="shared" ca="1" si="22"/>
        <v>U</v>
      </c>
      <c r="W14" s="35" t="str">
        <f t="shared" ca="1" si="22"/>
        <v>L</v>
      </c>
      <c r="X14" s="36" t="str">
        <f t="shared" ca="1" si="22"/>
        <v>C</v>
      </c>
      <c r="Y14" s="234"/>
      <c r="Z14" s="234"/>
      <c r="AA14" s="227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9"/>
      <c r="AM14" s="214"/>
      <c r="AN14" s="127"/>
      <c r="AO14" s="57"/>
      <c r="AP14" s="57"/>
    </row>
    <row r="15" spans="4:42">
      <c r="D15" s="57"/>
      <c r="E15" s="57"/>
      <c r="F15" s="57"/>
      <c r="G15" s="57"/>
      <c r="H15" s="57"/>
      <c r="I15" s="127"/>
      <c r="J15" s="202"/>
      <c r="K15" s="236"/>
      <c r="L15" s="46" t="s">
        <v>24</v>
      </c>
      <c r="M15" s="172">
        <f>AA9</f>
        <v>6</v>
      </c>
      <c r="N15" s="172">
        <f t="shared" ref="N15:X15" si="23">AB9</f>
        <v>12</v>
      </c>
      <c r="O15" s="172">
        <f t="shared" si="23"/>
        <v>8</v>
      </c>
      <c r="P15" s="172">
        <f t="shared" si="23"/>
        <v>2</v>
      </c>
      <c r="Q15" s="172">
        <f t="shared" si="23"/>
        <v>4</v>
      </c>
      <c r="R15" s="172">
        <f t="shared" si="23"/>
        <v>10</v>
      </c>
      <c r="S15" s="172">
        <f t="shared" si="23"/>
        <v>5</v>
      </c>
      <c r="T15" s="172">
        <f t="shared" si="23"/>
        <v>11</v>
      </c>
      <c r="U15" s="172">
        <f t="shared" si="23"/>
        <v>7</v>
      </c>
      <c r="V15" s="172">
        <f t="shared" si="23"/>
        <v>3</v>
      </c>
      <c r="W15" s="172">
        <f t="shared" si="23"/>
        <v>1</v>
      </c>
      <c r="X15" s="173">
        <f t="shared" si="23"/>
        <v>9</v>
      </c>
      <c r="Y15" s="234"/>
      <c r="Z15" s="234"/>
      <c r="AA15" s="227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9"/>
      <c r="AM15" s="214"/>
      <c r="AN15" s="127"/>
      <c r="AO15" s="57"/>
      <c r="AP15" s="57"/>
    </row>
    <row r="16" spans="4:42" ht="15.75" thickBot="1">
      <c r="D16" s="57"/>
      <c r="E16" s="57"/>
      <c r="F16" s="57"/>
      <c r="G16" s="57"/>
      <c r="H16" s="57"/>
      <c r="I16" s="127"/>
      <c r="J16" s="202"/>
      <c r="K16" s="236"/>
      <c r="L16" s="48" t="s">
        <v>29</v>
      </c>
      <c r="M16" s="42" t="str">
        <f ca="1">IF(INDIRECT(CONCATENATE(CHAR(COLUMN($M$9)+63+M$15),ROW()-2 ))=0," ",INDIRECT(CONCATENATE(CHAR(COLUMN($M$9)+63+M$15),ROW()-2 )))</f>
        <v>O</v>
      </c>
      <c r="N16" s="22" t="str">
        <f t="shared" ref="N16:X16" ca="1" si="24">IF(INDIRECT(CONCATENATE(CHAR(COLUMN($M$9)+63+N$15),ROW()-2 ))=0," ",INDIRECT(CONCATENATE(CHAR(COLUMN($M$9)+63+N$15),ROW()-2 )))</f>
        <v>C</v>
      </c>
      <c r="O16" s="22" t="str">
        <f t="shared" ca="1" si="24"/>
        <v>O</v>
      </c>
      <c r="P16" s="22" t="str">
        <f t="shared" ca="1" si="24"/>
        <v>U</v>
      </c>
      <c r="Q16" s="22" t="str">
        <f t="shared" ca="1" si="24"/>
        <v>L</v>
      </c>
      <c r="R16" s="22" t="str">
        <f t="shared" ca="1" si="24"/>
        <v>U</v>
      </c>
      <c r="S16" s="22" t="str">
        <f t="shared" ca="1" si="24"/>
        <v>E</v>
      </c>
      <c r="T16" s="22" t="str">
        <f t="shared" ca="1" si="24"/>
        <v>L</v>
      </c>
      <c r="U16" s="22" t="str">
        <f t="shared" ca="1" si="24"/>
        <v>R</v>
      </c>
      <c r="V16" s="22" t="str">
        <f t="shared" ca="1" si="24"/>
        <v>P</v>
      </c>
      <c r="W16" s="22" t="str">
        <f t="shared" ca="1" si="24"/>
        <v>R</v>
      </c>
      <c r="X16" s="23" t="str">
        <f t="shared" ca="1" si="24"/>
        <v>P</v>
      </c>
      <c r="Y16" s="234"/>
      <c r="Z16" s="234"/>
      <c r="AA16" s="227" t="s">
        <v>25</v>
      </c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9"/>
      <c r="AM16" s="214"/>
      <c r="AN16" s="127"/>
      <c r="AO16" s="57"/>
      <c r="AP16" s="57"/>
    </row>
    <row r="17" spans="4:42" ht="15.75" thickBot="1">
      <c r="D17" s="57"/>
      <c r="E17" s="57"/>
      <c r="F17" s="57"/>
      <c r="G17" s="57"/>
      <c r="H17" s="57"/>
      <c r="I17" s="127"/>
      <c r="J17" s="202"/>
      <c r="K17" s="236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4"/>
      <c r="Z17" s="234"/>
      <c r="AA17" s="230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2"/>
      <c r="AM17" s="214"/>
      <c r="AN17" s="127"/>
      <c r="AO17" s="57"/>
      <c r="AP17" s="57"/>
    </row>
    <row r="18" spans="4:42" ht="15.75" thickBot="1">
      <c r="D18" s="57"/>
      <c r="E18" s="57"/>
      <c r="F18" s="57"/>
      <c r="G18" s="57"/>
      <c r="H18" s="57"/>
      <c r="I18" s="127"/>
      <c r="J18" s="202"/>
      <c r="K18" s="237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17"/>
      <c r="Z18" s="217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5"/>
      <c r="AN18" s="127"/>
      <c r="AO18" s="57"/>
      <c r="AP18" s="57"/>
    </row>
    <row r="19" spans="4:42">
      <c r="D19" s="57"/>
      <c r="E19" s="57"/>
      <c r="F19" s="57"/>
      <c r="G19" s="57"/>
      <c r="H19" s="57"/>
      <c r="I19" s="127"/>
      <c r="J19" s="202"/>
      <c r="K19" s="112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4"/>
      <c r="AN19" s="127"/>
      <c r="AO19" s="57"/>
      <c r="AP19" s="57"/>
    </row>
    <row r="20" spans="4:42">
      <c r="D20" s="57"/>
      <c r="E20" s="57"/>
      <c r="F20" s="57"/>
      <c r="G20" s="57"/>
      <c r="H20" s="57"/>
      <c r="I20" s="127"/>
      <c r="J20" s="202"/>
      <c r="K20" s="115"/>
      <c r="L20" s="116" t="s">
        <v>26</v>
      </c>
      <c r="M20" s="116" t="s">
        <v>28</v>
      </c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8"/>
      <c r="AN20" s="127"/>
      <c r="AO20" s="57"/>
      <c r="AP20" s="57"/>
    </row>
    <row r="21" spans="4:42">
      <c r="D21" s="57"/>
      <c r="E21" s="57"/>
      <c r="F21" s="57"/>
      <c r="G21" s="57"/>
      <c r="H21" s="57"/>
      <c r="I21" s="127"/>
      <c r="J21" s="202"/>
      <c r="K21" s="115"/>
      <c r="L21" s="117"/>
      <c r="M21" s="116" t="s">
        <v>58</v>
      </c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8"/>
      <c r="AN21" s="127"/>
      <c r="AO21" s="57"/>
      <c r="AP21" s="57"/>
    </row>
    <row r="22" spans="4:42">
      <c r="D22" s="57"/>
      <c r="E22" s="57"/>
      <c r="F22" s="57"/>
      <c r="G22" s="57"/>
      <c r="H22" s="57"/>
      <c r="I22" s="127"/>
      <c r="J22" s="202"/>
      <c r="K22" s="115"/>
      <c r="L22" s="117"/>
      <c r="M22" s="116" t="s">
        <v>59</v>
      </c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8"/>
      <c r="AN22" s="127"/>
      <c r="AO22" s="57"/>
      <c r="AP22" s="57"/>
    </row>
    <row r="23" spans="4:42" ht="15.75" thickBot="1">
      <c r="D23" s="57"/>
      <c r="E23" s="57"/>
      <c r="F23" s="57"/>
      <c r="G23" s="57"/>
      <c r="H23" s="57"/>
      <c r="I23" s="127"/>
      <c r="J23" s="211"/>
      <c r="K23" s="119"/>
      <c r="L23" s="120"/>
      <c r="M23" s="121" t="s">
        <v>27</v>
      </c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2"/>
      <c r="AN23" s="127"/>
      <c r="AO23" s="57"/>
      <c r="AP23" s="57"/>
    </row>
    <row r="24" spans="4:42" ht="15.75" thickBot="1">
      <c r="D24" s="57"/>
      <c r="E24" s="57"/>
      <c r="F24" s="57"/>
      <c r="G24" s="57"/>
      <c r="H24" s="57"/>
      <c r="I24" s="128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30"/>
      <c r="AO24" s="57"/>
      <c r="AP24" s="57"/>
    </row>
    <row r="25" spans="4:42" ht="15" customHeight="1"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</row>
    <row r="26" spans="4:42"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</row>
  </sheetData>
  <mergeCells count="14">
    <mergeCell ref="J3:J23"/>
    <mergeCell ref="Y3:Z18"/>
    <mergeCell ref="K3:X5"/>
    <mergeCell ref="K6:K18"/>
    <mergeCell ref="L17:X18"/>
    <mergeCell ref="AA3:AL3"/>
    <mergeCell ref="AM3:AM18"/>
    <mergeCell ref="AA18:AL18"/>
    <mergeCell ref="AA10:AL10"/>
    <mergeCell ref="AA4:AL4"/>
    <mergeCell ref="AA11:AL11"/>
    <mergeCell ref="AA12:AL12"/>
    <mergeCell ref="AA13:AL15"/>
    <mergeCell ref="AA16:AL17"/>
  </mergeCells>
  <pageMargins left="0.7" right="0.7" top="0.75" bottom="0.75" header="0.3" footer="0.3"/>
  <pageSetup paperSize="9" orientation="portrait" r:id="rId1"/>
  <ignoredErrors>
    <ignoredError sqref="M14:X14 M12:X12 M10:X1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I1:AZ26"/>
  <sheetViews>
    <sheetView workbookViewId="0">
      <selection activeCell="AW11" sqref="AW11"/>
    </sheetView>
  </sheetViews>
  <sheetFormatPr defaultRowHeight="15"/>
  <cols>
    <col min="1" max="10" width="3.7109375" customWidth="1"/>
    <col min="12" max="12" width="3.7109375" customWidth="1"/>
    <col min="14" max="40" width="3.7109375" customWidth="1"/>
    <col min="41" max="52" width="3.28515625" customWidth="1"/>
    <col min="53" max="53" width="3.7109375" customWidth="1"/>
  </cols>
  <sheetData>
    <row r="1" spans="9:52" ht="15.75" thickBot="1"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</row>
    <row r="2" spans="9:52" ht="15.75" thickBot="1">
      <c r="I2" s="57"/>
      <c r="J2" s="102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4"/>
      <c r="AO2" s="57"/>
      <c r="AP2" s="57"/>
      <c r="AQ2" s="57"/>
    </row>
    <row r="3" spans="9:52" ht="15.75" customHeight="1" thickBot="1">
      <c r="I3" s="57"/>
      <c r="J3" s="105"/>
      <c r="K3" s="201" t="s">
        <v>57</v>
      </c>
      <c r="L3" s="235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3"/>
      <c r="AN3" s="105"/>
      <c r="AO3" s="57"/>
      <c r="AP3" s="57"/>
      <c r="AQ3" s="57"/>
    </row>
    <row r="4" spans="9:52" ht="16.5" thickBot="1">
      <c r="I4" s="57"/>
      <c r="J4" s="105"/>
      <c r="K4" s="202"/>
      <c r="L4" s="236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40" t="s">
        <v>56</v>
      </c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2"/>
      <c r="AM4" s="214"/>
      <c r="AN4" s="105"/>
      <c r="AO4" s="57"/>
      <c r="AP4" s="57"/>
      <c r="AQ4" s="57"/>
    </row>
    <row r="5" spans="9:52" ht="15.75" thickBot="1">
      <c r="I5" s="57"/>
      <c r="J5" s="105"/>
      <c r="K5" s="202"/>
      <c r="L5" s="236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49">
        <f>N7</f>
        <v>6</v>
      </c>
      <c r="AB5" s="49">
        <f t="shared" ref="AB5:AL5" si="0">O7</f>
        <v>12</v>
      </c>
      <c r="AC5" s="49">
        <f t="shared" si="0"/>
        <v>8</v>
      </c>
      <c r="AD5" s="49">
        <f t="shared" si="0"/>
        <v>2</v>
      </c>
      <c r="AE5" s="49">
        <f t="shared" si="0"/>
        <v>4</v>
      </c>
      <c r="AF5" s="49">
        <f t="shared" si="0"/>
        <v>10</v>
      </c>
      <c r="AG5" s="49">
        <f t="shared" si="0"/>
        <v>5</v>
      </c>
      <c r="AH5" s="49">
        <f t="shared" si="0"/>
        <v>11</v>
      </c>
      <c r="AI5" s="49">
        <f t="shared" si="0"/>
        <v>7</v>
      </c>
      <c r="AJ5" s="49">
        <f t="shared" si="0"/>
        <v>3</v>
      </c>
      <c r="AK5" s="49">
        <f t="shared" si="0"/>
        <v>1</v>
      </c>
      <c r="AL5" s="109">
        <f t="shared" si="0"/>
        <v>9</v>
      </c>
      <c r="AM5" s="214"/>
      <c r="AN5" s="105"/>
      <c r="AO5" s="57"/>
      <c r="AP5" s="57"/>
      <c r="AQ5" s="57"/>
    </row>
    <row r="6" spans="9:52" ht="15.75" thickBot="1">
      <c r="I6" s="57"/>
      <c r="J6" s="105"/>
      <c r="K6" s="202"/>
      <c r="L6" s="236"/>
      <c r="M6" s="110" t="s">
        <v>0</v>
      </c>
      <c r="N6" s="10">
        <v>1</v>
      </c>
      <c r="O6" s="2">
        <v>2</v>
      </c>
      <c r="P6" s="2">
        <v>3</v>
      </c>
      <c r="Q6" s="2">
        <v>4</v>
      </c>
      <c r="R6" s="2">
        <v>5</v>
      </c>
      <c r="S6" s="2">
        <v>6</v>
      </c>
      <c r="T6" s="2">
        <v>7</v>
      </c>
      <c r="U6" s="2">
        <v>8</v>
      </c>
      <c r="V6" s="2">
        <v>9</v>
      </c>
      <c r="W6" s="2">
        <v>10</v>
      </c>
      <c r="X6" s="2">
        <v>11</v>
      </c>
      <c r="Y6" s="3">
        <v>12</v>
      </c>
      <c r="Z6" s="234"/>
      <c r="AA6" s="28">
        <f>AD5</f>
        <v>2</v>
      </c>
      <c r="AB6" s="17">
        <f>AE5</f>
        <v>4</v>
      </c>
      <c r="AC6" s="17">
        <f t="shared" ref="AC6:AI7" si="1">AF5</f>
        <v>10</v>
      </c>
      <c r="AD6" s="17">
        <f t="shared" si="1"/>
        <v>5</v>
      </c>
      <c r="AE6" s="17">
        <f t="shared" si="1"/>
        <v>11</v>
      </c>
      <c r="AF6" s="17">
        <f t="shared" si="1"/>
        <v>7</v>
      </c>
      <c r="AG6" s="17">
        <f t="shared" si="1"/>
        <v>3</v>
      </c>
      <c r="AH6" s="17">
        <f t="shared" si="1"/>
        <v>1</v>
      </c>
      <c r="AI6" s="17">
        <f t="shared" si="1"/>
        <v>9</v>
      </c>
      <c r="AJ6" s="27">
        <f t="shared" ref="AJ6:AL7" si="2">AA5</f>
        <v>6</v>
      </c>
      <c r="AK6" s="17">
        <f t="shared" si="2"/>
        <v>12</v>
      </c>
      <c r="AL6" s="18">
        <f t="shared" si="2"/>
        <v>8</v>
      </c>
      <c r="AM6" s="214"/>
      <c r="AN6" s="105"/>
      <c r="AO6" s="57"/>
      <c r="AP6" s="57"/>
      <c r="AQ6" s="57"/>
    </row>
    <row r="7" spans="9:52">
      <c r="I7" s="57"/>
      <c r="J7" s="105"/>
      <c r="K7" s="202"/>
      <c r="L7" s="236"/>
      <c r="M7" s="43" t="s">
        <v>1</v>
      </c>
      <c r="N7" s="37">
        <v>6</v>
      </c>
      <c r="O7" s="16">
        <v>12</v>
      </c>
      <c r="P7" s="16">
        <v>8</v>
      </c>
      <c r="Q7" s="16">
        <v>2</v>
      </c>
      <c r="R7" s="16">
        <v>4</v>
      </c>
      <c r="S7" s="16">
        <v>10</v>
      </c>
      <c r="T7" s="16">
        <v>5</v>
      </c>
      <c r="U7" s="16">
        <v>11</v>
      </c>
      <c r="V7" s="16">
        <v>7</v>
      </c>
      <c r="W7" s="16">
        <v>3</v>
      </c>
      <c r="X7" s="16">
        <v>1</v>
      </c>
      <c r="Y7" s="26">
        <v>9</v>
      </c>
      <c r="Z7" s="234"/>
      <c r="AA7" s="29">
        <f>AD6</f>
        <v>5</v>
      </c>
      <c r="AB7" s="19">
        <f>AE6</f>
        <v>11</v>
      </c>
      <c r="AC7" s="19">
        <f t="shared" si="1"/>
        <v>7</v>
      </c>
      <c r="AD7" s="19">
        <f t="shared" si="1"/>
        <v>3</v>
      </c>
      <c r="AE7" s="19">
        <f t="shared" si="1"/>
        <v>1</v>
      </c>
      <c r="AF7" s="19">
        <f t="shared" si="1"/>
        <v>9</v>
      </c>
      <c r="AG7" s="19">
        <f t="shared" si="1"/>
        <v>6</v>
      </c>
      <c r="AH7" s="19">
        <f t="shared" si="1"/>
        <v>12</v>
      </c>
      <c r="AI7" s="19">
        <f t="shared" si="1"/>
        <v>8</v>
      </c>
      <c r="AJ7" s="50">
        <f t="shared" si="2"/>
        <v>2</v>
      </c>
      <c r="AK7" s="19">
        <f t="shared" si="2"/>
        <v>4</v>
      </c>
      <c r="AL7" s="20">
        <f t="shared" si="2"/>
        <v>10</v>
      </c>
      <c r="AM7" s="214"/>
      <c r="AN7" s="105"/>
      <c r="AO7" s="57"/>
      <c r="AP7" s="57"/>
      <c r="AQ7" s="57"/>
    </row>
    <row r="8" spans="9:52" ht="15.75" thickBot="1">
      <c r="I8" s="57"/>
      <c r="J8" s="105"/>
      <c r="K8" s="202"/>
      <c r="L8" s="236"/>
      <c r="M8" s="111" t="s">
        <v>2</v>
      </c>
      <c r="N8" s="38" t="s">
        <v>31</v>
      </c>
      <c r="O8" s="33">
        <v>2</v>
      </c>
      <c r="P8" s="33" t="s">
        <v>5</v>
      </c>
      <c r="Q8" s="33" t="s">
        <v>5</v>
      </c>
      <c r="R8" s="33">
        <v>4</v>
      </c>
      <c r="S8" s="33" t="s">
        <v>32</v>
      </c>
      <c r="T8" s="33" t="s">
        <v>16</v>
      </c>
      <c r="U8" s="33">
        <v>4</v>
      </c>
      <c r="V8" s="33" t="s">
        <v>5</v>
      </c>
      <c r="W8" s="33">
        <v>4</v>
      </c>
      <c r="X8" s="33">
        <v>5</v>
      </c>
      <c r="Y8" s="34" t="s">
        <v>15</v>
      </c>
      <c r="Z8" s="234"/>
      <c r="AA8" s="31">
        <v>3</v>
      </c>
      <c r="AB8" s="19">
        <v>1</v>
      </c>
      <c r="AC8" s="19">
        <v>9</v>
      </c>
      <c r="AD8" s="19">
        <v>6</v>
      </c>
      <c r="AE8" s="19">
        <v>12</v>
      </c>
      <c r="AF8" s="19">
        <v>8</v>
      </c>
      <c r="AG8" s="19">
        <v>2</v>
      </c>
      <c r="AH8" s="19">
        <v>4</v>
      </c>
      <c r="AI8" s="19">
        <v>10</v>
      </c>
      <c r="AJ8" s="30">
        <v>5</v>
      </c>
      <c r="AK8" s="19">
        <v>11</v>
      </c>
      <c r="AL8" s="20">
        <v>7</v>
      </c>
      <c r="AM8" s="214"/>
      <c r="AN8" s="105"/>
      <c r="AO8" s="57"/>
      <c r="AP8" s="57"/>
      <c r="AQ8" s="57"/>
      <c r="AR8" s="56"/>
      <c r="AS8" s="56"/>
      <c r="AT8" s="56"/>
      <c r="AU8" s="56"/>
      <c r="AV8" s="56"/>
      <c r="AW8" s="56"/>
      <c r="AX8" s="56"/>
      <c r="AY8" s="56"/>
      <c r="AZ8" s="56"/>
    </row>
    <row r="9" spans="9:52" ht="15.75" thickBot="1">
      <c r="I9" s="57"/>
      <c r="J9" s="105"/>
      <c r="K9" s="202"/>
      <c r="L9" s="236"/>
      <c r="M9" s="44" t="s">
        <v>17</v>
      </c>
      <c r="N9" s="39">
        <f>AA6</f>
        <v>2</v>
      </c>
      <c r="O9" s="39">
        <f t="shared" ref="O9:Y9" si="3">AB6</f>
        <v>4</v>
      </c>
      <c r="P9" s="39">
        <f t="shared" si="3"/>
        <v>10</v>
      </c>
      <c r="Q9" s="39">
        <f t="shared" si="3"/>
        <v>5</v>
      </c>
      <c r="R9" s="39">
        <f t="shared" si="3"/>
        <v>11</v>
      </c>
      <c r="S9" s="39">
        <f t="shared" si="3"/>
        <v>7</v>
      </c>
      <c r="T9" s="39">
        <f t="shared" si="3"/>
        <v>3</v>
      </c>
      <c r="U9" s="39">
        <f t="shared" si="3"/>
        <v>1</v>
      </c>
      <c r="V9" s="39">
        <f t="shared" si="3"/>
        <v>9</v>
      </c>
      <c r="W9" s="39">
        <f t="shared" si="3"/>
        <v>6</v>
      </c>
      <c r="X9" s="39">
        <f t="shared" si="3"/>
        <v>12</v>
      </c>
      <c r="Y9" s="54">
        <f t="shared" si="3"/>
        <v>8</v>
      </c>
      <c r="Z9" s="234"/>
      <c r="AA9" s="51">
        <f>AD8</f>
        <v>6</v>
      </c>
      <c r="AB9" s="24">
        <f>AE8</f>
        <v>12</v>
      </c>
      <c r="AC9" s="24">
        <f t="shared" ref="AC9:AI9" si="4">AF8</f>
        <v>8</v>
      </c>
      <c r="AD9" s="24">
        <f t="shared" si="4"/>
        <v>2</v>
      </c>
      <c r="AE9" s="24">
        <f t="shared" si="4"/>
        <v>4</v>
      </c>
      <c r="AF9" s="24">
        <f t="shared" si="4"/>
        <v>10</v>
      </c>
      <c r="AG9" s="24">
        <f t="shared" si="4"/>
        <v>5</v>
      </c>
      <c r="AH9" s="24">
        <f t="shared" si="4"/>
        <v>11</v>
      </c>
      <c r="AI9" s="24">
        <f t="shared" si="4"/>
        <v>7</v>
      </c>
      <c r="AJ9" s="32">
        <f>AA8</f>
        <v>3</v>
      </c>
      <c r="AK9" s="24">
        <f>AB8</f>
        <v>1</v>
      </c>
      <c r="AL9" s="25">
        <f>AC8</f>
        <v>9</v>
      </c>
      <c r="AM9" s="214"/>
      <c r="AN9" s="105"/>
      <c r="AO9" s="57"/>
      <c r="AP9" s="57"/>
      <c r="AQ9" s="57"/>
      <c r="AR9" s="56"/>
      <c r="AS9" s="56"/>
      <c r="AT9" s="56"/>
      <c r="AU9" s="56"/>
      <c r="AV9" s="56"/>
      <c r="AW9" s="56"/>
      <c r="AX9" s="56"/>
      <c r="AY9" s="56"/>
      <c r="AZ9" s="56"/>
    </row>
    <row r="10" spans="9:52" ht="15.75" thickBot="1">
      <c r="I10" s="57"/>
      <c r="J10" s="105"/>
      <c r="K10" s="202"/>
      <c r="L10" s="236"/>
      <c r="M10" s="45" t="s">
        <v>18</v>
      </c>
      <c r="N10" s="40">
        <f ca="1">IF(INDIRECT(CONCATENATE(CHAR(COLUMN($N$9)+63+N$9),ROW()-2 ))=0," ",INDIRECT(CONCATENATE(CHAR(COLUMN($N$9)+63+N$9),ROW()-2 )))</f>
        <v>2</v>
      </c>
      <c r="O10" s="40" t="str">
        <f t="shared" ref="O10:Y10" ca="1" si="5">IF(INDIRECT(CONCATENATE(CHAR(COLUMN($N$9)+63+O$9),ROW()-2 ))=0," ",INDIRECT(CONCATENATE(CHAR(COLUMN($N$9)+63+O$9),ROW()-2 )))</f>
        <v>L</v>
      </c>
      <c r="P10" s="40">
        <f t="shared" ca="1" si="5"/>
        <v>4</v>
      </c>
      <c r="Q10" s="40">
        <f t="shared" ca="1" si="5"/>
        <v>4</v>
      </c>
      <c r="R10" s="40">
        <f t="shared" ca="1" si="5"/>
        <v>5</v>
      </c>
      <c r="S10" s="40" t="str">
        <f t="shared" ca="1" si="5"/>
        <v>C</v>
      </c>
      <c r="T10" s="40" t="str">
        <f t="shared" ca="1" si="5"/>
        <v>L</v>
      </c>
      <c r="U10" s="40" t="str">
        <f t="shared" ca="1" si="5"/>
        <v>Y</v>
      </c>
      <c r="V10" s="40" t="str">
        <f t="shared" ca="1" si="5"/>
        <v>L</v>
      </c>
      <c r="W10" s="40" t="str">
        <f t="shared" ca="1" si="5"/>
        <v>W</v>
      </c>
      <c r="X10" s="40" t="str">
        <f t="shared" ca="1" si="5"/>
        <v>R</v>
      </c>
      <c r="Y10" s="52">
        <f t="shared" ca="1" si="5"/>
        <v>4</v>
      </c>
      <c r="Z10" s="234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4"/>
      <c r="AN10" s="105"/>
      <c r="AO10" s="57"/>
      <c r="AP10" s="57"/>
      <c r="AQ10" s="57"/>
      <c r="AR10" s="56"/>
      <c r="AS10" s="56"/>
      <c r="AT10" s="56"/>
      <c r="AU10" s="56"/>
      <c r="AV10" s="56"/>
      <c r="AW10" s="56"/>
      <c r="AX10" s="56"/>
      <c r="AY10" s="56"/>
      <c r="AZ10" s="56"/>
    </row>
    <row r="11" spans="9:52" ht="16.5" thickBot="1">
      <c r="I11" s="57"/>
      <c r="J11" s="105"/>
      <c r="K11" s="202"/>
      <c r="L11" s="236"/>
      <c r="M11" s="46" t="s">
        <v>19</v>
      </c>
      <c r="N11" s="41">
        <f>AA7</f>
        <v>5</v>
      </c>
      <c r="O11" s="41">
        <f t="shared" ref="O11:Y11" si="6">AB7</f>
        <v>11</v>
      </c>
      <c r="P11" s="41">
        <f t="shared" si="6"/>
        <v>7</v>
      </c>
      <c r="Q11" s="41">
        <f t="shared" si="6"/>
        <v>3</v>
      </c>
      <c r="R11" s="41">
        <f t="shared" si="6"/>
        <v>1</v>
      </c>
      <c r="S11" s="41">
        <f t="shared" si="6"/>
        <v>9</v>
      </c>
      <c r="T11" s="41">
        <f t="shared" si="6"/>
        <v>6</v>
      </c>
      <c r="U11" s="41">
        <f t="shared" si="6"/>
        <v>12</v>
      </c>
      <c r="V11" s="41">
        <f t="shared" si="6"/>
        <v>8</v>
      </c>
      <c r="W11" s="41">
        <f t="shared" si="6"/>
        <v>2</v>
      </c>
      <c r="X11" s="41">
        <f t="shared" si="6"/>
        <v>4</v>
      </c>
      <c r="Y11" s="55">
        <f t="shared" si="6"/>
        <v>10</v>
      </c>
      <c r="Z11" s="234"/>
      <c r="AA11" s="243" t="s">
        <v>39</v>
      </c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5"/>
      <c r="AM11" s="214"/>
      <c r="AN11" s="105"/>
      <c r="AO11" s="57"/>
      <c r="AP11" s="57"/>
      <c r="AQ11" s="57"/>
      <c r="AR11" s="56"/>
      <c r="AS11" s="56"/>
      <c r="AT11" s="56"/>
      <c r="AU11" s="56"/>
      <c r="AV11" s="56"/>
      <c r="AW11" s="56"/>
      <c r="AX11" s="56"/>
      <c r="AY11" s="56"/>
      <c r="AZ11" s="56"/>
    </row>
    <row r="12" spans="9:52" ht="15.75" customHeight="1" thickBot="1">
      <c r="I12" s="57"/>
      <c r="J12" s="105"/>
      <c r="K12" s="202"/>
      <c r="L12" s="236"/>
      <c r="M12" s="47" t="s">
        <v>20</v>
      </c>
      <c r="N12" s="42">
        <f ca="1">IF(INDIRECT(CONCATENATE(CHAR(COLUMN($N$9)+63+N$11),ROW()-2 ))=0," ",INDIRECT(CONCATENATE(CHAR(COLUMN($N$9)+63+N$11),ROW()-2 )))</f>
        <v>5</v>
      </c>
      <c r="O12" s="42" t="str">
        <f t="shared" ref="O12:Y12" ca="1" si="7">IF(INDIRECT(CONCATENATE(CHAR(COLUMN($N$9)+63+O$11),ROW()-2 ))=0," ",INDIRECT(CONCATENATE(CHAR(COLUMN($N$9)+63+O$11),ROW()-2 )))</f>
        <v>R</v>
      </c>
      <c r="P12" s="42" t="str">
        <f t="shared" ca="1" si="7"/>
        <v>L</v>
      </c>
      <c r="Q12" s="42">
        <f t="shared" ca="1" si="7"/>
        <v>4</v>
      </c>
      <c r="R12" s="42">
        <f t="shared" ca="1" si="7"/>
        <v>2</v>
      </c>
      <c r="S12" s="42" t="str">
        <f t="shared" ca="1" si="7"/>
        <v>L</v>
      </c>
      <c r="T12" s="42" t="str">
        <f t="shared" ca="1" si="7"/>
        <v>C</v>
      </c>
      <c r="U12" s="42">
        <f t="shared" ca="1" si="7"/>
        <v>4</v>
      </c>
      <c r="V12" s="42" t="str">
        <f t="shared" ca="1" si="7"/>
        <v>Y</v>
      </c>
      <c r="W12" s="42" t="str">
        <f t="shared" ca="1" si="7"/>
        <v>L</v>
      </c>
      <c r="X12" s="42">
        <f t="shared" ca="1" si="7"/>
        <v>4</v>
      </c>
      <c r="Y12" s="53" t="str">
        <f t="shared" ca="1" si="7"/>
        <v>W</v>
      </c>
      <c r="Z12" s="234"/>
      <c r="AA12" s="246" t="s">
        <v>34</v>
      </c>
      <c r="AB12" s="247"/>
      <c r="AC12" s="247"/>
      <c r="AD12" s="247"/>
      <c r="AE12" s="247"/>
      <c r="AF12" s="247"/>
      <c r="AG12" s="247"/>
      <c r="AH12" s="247"/>
      <c r="AI12" s="247"/>
      <c r="AJ12" s="247"/>
      <c r="AK12" s="247"/>
      <c r="AL12" s="248"/>
      <c r="AM12" s="214"/>
      <c r="AN12" s="105"/>
      <c r="AO12" s="57"/>
      <c r="AP12" s="57"/>
      <c r="AQ12" s="57"/>
      <c r="AR12" s="56"/>
      <c r="AS12" s="56"/>
      <c r="AT12" s="56"/>
      <c r="AU12" s="56"/>
      <c r="AV12" s="56"/>
      <c r="AW12" s="56"/>
      <c r="AX12" s="56"/>
      <c r="AY12" s="56"/>
      <c r="AZ12" s="56"/>
    </row>
    <row r="13" spans="9:52" ht="15" customHeight="1">
      <c r="I13" s="57"/>
      <c r="J13" s="105"/>
      <c r="K13" s="202"/>
      <c r="L13" s="236"/>
      <c r="M13" s="44" t="s">
        <v>22</v>
      </c>
      <c r="N13" s="39">
        <f>AA8</f>
        <v>3</v>
      </c>
      <c r="O13" s="39">
        <f t="shared" ref="O13:Y13" si="8">AB8</f>
        <v>1</v>
      </c>
      <c r="P13" s="39">
        <f t="shared" si="8"/>
        <v>9</v>
      </c>
      <c r="Q13" s="39">
        <f t="shared" si="8"/>
        <v>6</v>
      </c>
      <c r="R13" s="39">
        <f t="shared" si="8"/>
        <v>12</v>
      </c>
      <c r="S13" s="39">
        <f t="shared" si="8"/>
        <v>8</v>
      </c>
      <c r="T13" s="39">
        <f t="shared" si="8"/>
        <v>2</v>
      </c>
      <c r="U13" s="39">
        <f t="shared" si="8"/>
        <v>4</v>
      </c>
      <c r="V13" s="39">
        <f t="shared" si="8"/>
        <v>10</v>
      </c>
      <c r="W13" s="39">
        <f t="shared" si="8"/>
        <v>5</v>
      </c>
      <c r="X13" s="39">
        <f t="shared" si="8"/>
        <v>11</v>
      </c>
      <c r="Y13" s="54">
        <f t="shared" si="8"/>
        <v>7</v>
      </c>
      <c r="Z13" s="234"/>
      <c r="AA13" s="227" t="s">
        <v>35</v>
      </c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9"/>
      <c r="AM13" s="214"/>
      <c r="AN13" s="105"/>
      <c r="AO13" s="57"/>
      <c r="AP13" s="57"/>
      <c r="AQ13" s="57"/>
      <c r="AR13" s="56"/>
      <c r="AS13" s="56"/>
      <c r="AT13" s="56"/>
      <c r="AU13" s="56"/>
      <c r="AV13" s="56"/>
      <c r="AW13" s="56"/>
      <c r="AX13" s="56"/>
      <c r="AY13" s="56"/>
      <c r="AZ13" s="56"/>
    </row>
    <row r="14" spans="9:52" ht="15.75" thickBot="1">
      <c r="I14" s="57"/>
      <c r="J14" s="105"/>
      <c r="K14" s="202"/>
      <c r="L14" s="236"/>
      <c r="M14" s="45" t="s">
        <v>23</v>
      </c>
      <c r="N14" s="40" t="str">
        <f ca="1">IF(INDIRECT(CONCATENATE(CHAR(COLUMN($N$9)+63+N$13),ROW()-2 ))=0," ",INDIRECT(CONCATENATE(CHAR(COLUMN($N$9)+63+N$13),ROW()-2 )))</f>
        <v>L</v>
      </c>
      <c r="O14" s="40">
        <f t="shared" ref="O14:Y14" ca="1" si="9">IF(INDIRECT(CONCATENATE(CHAR(COLUMN($N$9)+63+O$13),ROW()-2 ))=0," ",INDIRECT(CONCATENATE(CHAR(COLUMN($N$9)+63+O$13),ROW()-2 )))</f>
        <v>5</v>
      </c>
      <c r="P14" s="40" t="str">
        <f t="shared" ca="1" si="9"/>
        <v>Y</v>
      </c>
      <c r="Q14" s="40" t="str">
        <f t="shared" ca="1" si="9"/>
        <v>L</v>
      </c>
      <c r="R14" s="40" t="str">
        <f t="shared" ca="1" si="9"/>
        <v>W</v>
      </c>
      <c r="S14" s="40">
        <f t="shared" ca="1" si="9"/>
        <v>4</v>
      </c>
      <c r="T14" s="40" t="str">
        <f t="shared" ca="1" si="9"/>
        <v>R</v>
      </c>
      <c r="U14" s="40">
        <f t="shared" ca="1" si="9"/>
        <v>4</v>
      </c>
      <c r="V14" s="40" t="str">
        <f t="shared" ca="1" si="9"/>
        <v>L</v>
      </c>
      <c r="W14" s="40">
        <f t="shared" ca="1" si="9"/>
        <v>2</v>
      </c>
      <c r="X14" s="40">
        <f t="shared" ca="1" si="9"/>
        <v>4</v>
      </c>
      <c r="Y14" s="52" t="str">
        <f t="shared" ca="1" si="9"/>
        <v>C</v>
      </c>
      <c r="Z14" s="234"/>
      <c r="AA14" s="227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9"/>
      <c r="AM14" s="214"/>
      <c r="AN14" s="105"/>
      <c r="AO14" s="57"/>
      <c r="AP14" s="57"/>
      <c r="AQ14" s="57"/>
      <c r="AR14" s="56"/>
      <c r="AS14" s="56"/>
      <c r="AT14" s="56"/>
      <c r="AU14" s="56"/>
      <c r="AV14" s="56"/>
      <c r="AW14" s="56"/>
      <c r="AX14" s="56"/>
      <c r="AY14" s="56"/>
      <c r="AZ14" s="56"/>
    </row>
    <row r="15" spans="9:52">
      <c r="I15" s="57"/>
      <c r="J15" s="105"/>
      <c r="K15" s="202"/>
      <c r="L15" s="236"/>
      <c r="M15" s="46" t="s">
        <v>24</v>
      </c>
      <c r="N15" s="41">
        <f>AA9</f>
        <v>6</v>
      </c>
      <c r="O15" s="41">
        <f t="shared" ref="O15:Y15" si="10">AB9</f>
        <v>12</v>
      </c>
      <c r="P15" s="41">
        <f t="shared" si="10"/>
        <v>8</v>
      </c>
      <c r="Q15" s="41">
        <f t="shared" si="10"/>
        <v>2</v>
      </c>
      <c r="R15" s="41">
        <f t="shared" si="10"/>
        <v>4</v>
      </c>
      <c r="S15" s="41">
        <f t="shared" si="10"/>
        <v>10</v>
      </c>
      <c r="T15" s="41">
        <f t="shared" si="10"/>
        <v>5</v>
      </c>
      <c r="U15" s="41">
        <f t="shared" si="10"/>
        <v>11</v>
      </c>
      <c r="V15" s="41">
        <f t="shared" si="10"/>
        <v>7</v>
      </c>
      <c r="W15" s="41">
        <f t="shared" si="10"/>
        <v>3</v>
      </c>
      <c r="X15" s="41">
        <f t="shared" si="10"/>
        <v>1</v>
      </c>
      <c r="Y15" s="55">
        <f t="shared" si="10"/>
        <v>9</v>
      </c>
      <c r="Z15" s="234"/>
      <c r="AA15" s="227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9"/>
      <c r="AM15" s="214"/>
      <c r="AN15" s="105"/>
      <c r="AO15" s="57"/>
      <c r="AP15" s="57"/>
      <c r="AQ15" s="57"/>
      <c r="AR15" s="56"/>
      <c r="AS15" s="56"/>
      <c r="AT15" s="56"/>
      <c r="AU15" s="56"/>
      <c r="AV15" s="56"/>
      <c r="AW15" s="56"/>
      <c r="AX15" s="56"/>
      <c r="AY15" s="56"/>
      <c r="AZ15" s="56"/>
    </row>
    <row r="16" spans="9:52" ht="15.75" customHeight="1" thickBot="1">
      <c r="I16" s="57"/>
      <c r="J16" s="105"/>
      <c r="K16" s="202"/>
      <c r="L16" s="236"/>
      <c r="M16" s="48" t="s">
        <v>29</v>
      </c>
      <c r="N16" s="42">
        <f ca="1">IF(INDIRECT(CONCATENATE(CHAR(COLUMN($N$9)+63+N$15),ROW()-2 ))=0," ",INDIRECT(CONCATENATE(CHAR(COLUMN($N$9)+63+N$15),ROW()-2 )))</f>
        <v>4</v>
      </c>
      <c r="O16" s="42" t="str">
        <f t="shared" ref="O16:Y16" ca="1" si="11">IF(INDIRECT(CONCATENATE(CHAR(COLUMN($N$9)+63+O$15),ROW()-2 ))=0," ",INDIRECT(CONCATENATE(CHAR(COLUMN($N$9)+63+O$15),ROW()-2 )))</f>
        <v>C</v>
      </c>
      <c r="P16" s="42">
        <f t="shared" ca="1" si="11"/>
        <v>4</v>
      </c>
      <c r="Q16" s="42">
        <f t="shared" ca="1" si="11"/>
        <v>5</v>
      </c>
      <c r="R16" s="42" t="str">
        <f t="shared" ca="1" si="11"/>
        <v>L</v>
      </c>
      <c r="S16" s="42">
        <f t="shared" ca="1" si="11"/>
        <v>2</v>
      </c>
      <c r="T16" s="42" t="str">
        <f t="shared" ca="1" si="11"/>
        <v>W</v>
      </c>
      <c r="U16" s="42">
        <f t="shared" ca="1" si="11"/>
        <v>4</v>
      </c>
      <c r="V16" s="42" t="str">
        <f t="shared" ca="1" si="11"/>
        <v>R</v>
      </c>
      <c r="W16" s="42" t="str">
        <f t="shared" ca="1" si="11"/>
        <v>Y</v>
      </c>
      <c r="X16" s="42" t="str">
        <f t="shared" ca="1" si="11"/>
        <v>L</v>
      </c>
      <c r="Y16" s="53" t="str">
        <f t="shared" ca="1" si="11"/>
        <v>L</v>
      </c>
      <c r="Z16" s="234"/>
      <c r="AA16" s="227" t="s">
        <v>36</v>
      </c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9"/>
      <c r="AM16" s="214"/>
      <c r="AN16" s="105"/>
      <c r="AO16" s="57"/>
      <c r="AP16" s="57"/>
      <c r="AQ16" s="57"/>
    </row>
    <row r="17" spans="9:43" ht="15" customHeight="1">
      <c r="I17" s="57"/>
      <c r="J17" s="105"/>
      <c r="K17" s="202"/>
      <c r="L17" s="236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4"/>
      <c r="AA17" s="227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9"/>
      <c r="AM17" s="214"/>
      <c r="AN17" s="105"/>
      <c r="AO17" s="57"/>
      <c r="AP17" s="57"/>
      <c r="AQ17" s="57"/>
    </row>
    <row r="18" spans="9:43">
      <c r="I18" s="57"/>
      <c r="J18" s="105"/>
      <c r="K18" s="202"/>
      <c r="L18" s="23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34"/>
      <c r="AA18" s="249" t="s">
        <v>37</v>
      </c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1"/>
      <c r="AM18" s="214"/>
      <c r="AN18" s="105"/>
      <c r="AO18" s="57"/>
      <c r="AP18" s="57"/>
      <c r="AQ18" s="57"/>
    </row>
    <row r="19" spans="9:43">
      <c r="I19" s="57"/>
      <c r="J19" s="105"/>
      <c r="K19" s="202"/>
      <c r="L19" s="23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34"/>
      <c r="AA19" s="249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1"/>
      <c r="AM19" s="214"/>
      <c r="AN19" s="105"/>
      <c r="AO19" s="57"/>
      <c r="AP19" s="57"/>
      <c r="AQ19" s="57"/>
    </row>
    <row r="20" spans="9:43" ht="15.75" thickBot="1">
      <c r="I20" s="57"/>
      <c r="J20" s="105"/>
      <c r="K20" s="202"/>
      <c r="L20" s="23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34"/>
      <c r="AA20" s="252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4"/>
      <c r="AM20" s="214"/>
      <c r="AN20" s="105"/>
      <c r="AO20" s="57"/>
      <c r="AP20" s="57"/>
      <c r="AQ20" s="57"/>
    </row>
    <row r="21" spans="9:43" ht="15.75" thickBot="1">
      <c r="I21" s="57"/>
      <c r="J21" s="105"/>
      <c r="K21" s="211"/>
      <c r="L21" s="237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17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15"/>
      <c r="AN21" s="105"/>
      <c r="AO21" s="57"/>
      <c r="AP21" s="57"/>
      <c r="AQ21" s="57"/>
    </row>
    <row r="22" spans="9:43" ht="15.75" thickBot="1">
      <c r="I22" s="57"/>
      <c r="J22" s="106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8"/>
      <c r="AO22" s="57"/>
      <c r="AP22" s="57"/>
      <c r="AQ22" s="57"/>
    </row>
    <row r="23" spans="9:43"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</row>
    <row r="24" spans="9:43"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</row>
    <row r="25" spans="9:43"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</row>
    <row r="26" spans="9:43"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</row>
  </sheetData>
  <mergeCells count="15">
    <mergeCell ref="K3:K21"/>
    <mergeCell ref="L3:Y5"/>
    <mergeCell ref="Z3:Z21"/>
    <mergeCell ref="AA3:AL3"/>
    <mergeCell ref="AM3:AM21"/>
    <mergeCell ref="AA4:AL4"/>
    <mergeCell ref="L6:L21"/>
    <mergeCell ref="AA10:AL10"/>
    <mergeCell ref="AA11:AL11"/>
    <mergeCell ref="AA12:AL12"/>
    <mergeCell ref="AA16:AL17"/>
    <mergeCell ref="AA18:AL20"/>
    <mergeCell ref="AA21:AL21"/>
    <mergeCell ref="M17:Y21"/>
    <mergeCell ref="AA13:AL1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N7:AG17"/>
  <sheetViews>
    <sheetView workbookViewId="0">
      <selection activeCell="U8" sqref="U8"/>
    </sheetView>
  </sheetViews>
  <sheetFormatPr defaultRowHeight="15"/>
  <cols>
    <col min="1" max="15" width="3.7109375" customWidth="1"/>
    <col min="16" max="16" width="11.28515625" bestFit="1" customWidth="1"/>
    <col min="17" max="30" width="3.7109375" customWidth="1"/>
    <col min="31" max="31" width="13" customWidth="1"/>
    <col min="32" max="45" width="3.7109375" customWidth="1"/>
  </cols>
  <sheetData>
    <row r="7" spans="14:33" ht="15.75" thickBot="1"/>
    <row r="8" spans="14:33" ht="15.75" thickBot="1">
      <c r="N8" s="157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9"/>
    </row>
    <row r="9" spans="14:33" ht="15.75" thickBot="1">
      <c r="N9" s="174"/>
      <c r="O9" s="136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56"/>
      <c r="AG9" s="162"/>
    </row>
    <row r="10" spans="14:33" ht="16.5" customHeight="1">
      <c r="N10" s="174"/>
      <c r="O10" s="139"/>
      <c r="P10" s="257" t="s">
        <v>52</v>
      </c>
      <c r="Q10" s="258"/>
      <c r="R10" s="258"/>
      <c r="S10" s="258"/>
      <c r="T10" s="258"/>
      <c r="U10" s="258"/>
      <c r="V10" s="259"/>
      <c r="W10" s="140"/>
      <c r="X10" s="140"/>
      <c r="Y10" s="257" t="s">
        <v>53</v>
      </c>
      <c r="Z10" s="258"/>
      <c r="AA10" s="258"/>
      <c r="AB10" s="258"/>
      <c r="AC10" s="258"/>
      <c r="AD10" s="258"/>
      <c r="AE10" s="259"/>
      <c r="AF10" s="144"/>
      <c r="AG10" s="162"/>
    </row>
    <row r="11" spans="14:33" ht="15.75" customHeight="1" thickBot="1">
      <c r="N11" s="174"/>
      <c r="O11" s="139"/>
      <c r="P11" s="260"/>
      <c r="Q11" s="261"/>
      <c r="R11" s="261"/>
      <c r="S11" s="261"/>
      <c r="T11" s="261"/>
      <c r="U11" s="261"/>
      <c r="V11" s="262"/>
      <c r="W11" s="140"/>
      <c r="X11" s="140"/>
      <c r="Y11" s="263"/>
      <c r="Z11" s="261"/>
      <c r="AA11" s="261"/>
      <c r="AB11" s="261"/>
      <c r="AC11" s="261"/>
      <c r="AD11" s="261"/>
      <c r="AE11" s="264"/>
      <c r="AF11" s="144"/>
      <c r="AG11" s="162"/>
    </row>
    <row r="12" spans="14:33" ht="15.75" thickBot="1">
      <c r="N12" s="174"/>
      <c r="O12" s="139"/>
      <c r="P12" s="110" t="s">
        <v>0</v>
      </c>
      <c r="Q12" s="72">
        <v>1</v>
      </c>
      <c r="R12" s="65">
        <v>2</v>
      </c>
      <c r="S12" s="65">
        <v>3</v>
      </c>
      <c r="T12" s="65">
        <v>4</v>
      </c>
      <c r="U12" s="65">
        <v>5</v>
      </c>
      <c r="V12" s="66">
        <v>6</v>
      </c>
      <c r="W12" s="140"/>
      <c r="X12" s="140"/>
      <c r="Y12" s="72">
        <v>1</v>
      </c>
      <c r="Z12" s="65">
        <v>2</v>
      </c>
      <c r="AA12" s="65">
        <v>3</v>
      </c>
      <c r="AB12" s="65">
        <v>4</v>
      </c>
      <c r="AC12" s="65">
        <v>5</v>
      </c>
      <c r="AD12" s="66">
        <v>6</v>
      </c>
      <c r="AE12" s="177" t="s">
        <v>55</v>
      </c>
      <c r="AF12" s="144"/>
      <c r="AG12" s="162"/>
    </row>
    <row r="13" spans="14:33">
      <c r="N13" s="174"/>
      <c r="O13" s="139"/>
      <c r="P13" s="46" t="s">
        <v>54</v>
      </c>
      <c r="Q13" s="82">
        <v>3</v>
      </c>
      <c r="R13" s="81">
        <v>6</v>
      </c>
      <c r="S13" s="81">
        <v>4</v>
      </c>
      <c r="T13" s="81">
        <v>5</v>
      </c>
      <c r="U13" s="81">
        <v>1</v>
      </c>
      <c r="V13" s="83">
        <v>2</v>
      </c>
      <c r="W13" s="140"/>
      <c r="X13" s="140"/>
      <c r="Y13" s="86">
        <f>INDEX($Q$12:$V$12,MATCH(Y$12,$Q$13:$V$13,0))</f>
        <v>5</v>
      </c>
      <c r="Z13" s="78">
        <f t="shared" ref="Z13:AD13" si="0">INDEX($Q$12:$V$12,MATCH(Z$12,$Q$13:$V$13,0))</f>
        <v>6</v>
      </c>
      <c r="AA13" s="78">
        <f t="shared" si="0"/>
        <v>1</v>
      </c>
      <c r="AB13" s="78">
        <f t="shared" si="0"/>
        <v>3</v>
      </c>
      <c r="AC13" s="78">
        <f t="shared" si="0"/>
        <v>4</v>
      </c>
      <c r="AD13" s="87">
        <f t="shared" si="0"/>
        <v>2</v>
      </c>
      <c r="AE13" s="84" t="s">
        <v>51</v>
      </c>
      <c r="AF13" s="144"/>
      <c r="AG13" s="162"/>
    </row>
    <row r="14" spans="14:33" ht="15.75" thickBot="1">
      <c r="N14" s="174"/>
      <c r="O14" s="139"/>
      <c r="P14" s="176" t="s">
        <v>2</v>
      </c>
      <c r="Q14" s="29" t="s">
        <v>46</v>
      </c>
      <c r="R14" s="30" t="s">
        <v>6</v>
      </c>
      <c r="S14" s="30" t="s">
        <v>16</v>
      </c>
      <c r="T14" s="30" t="s">
        <v>15</v>
      </c>
      <c r="U14" s="30" t="s">
        <v>6</v>
      </c>
      <c r="V14" s="85" t="s">
        <v>12</v>
      </c>
      <c r="W14" s="140"/>
      <c r="X14" s="140"/>
      <c r="Y14" s="74" t="str">
        <f>Q15</f>
        <v>C</v>
      </c>
      <c r="Z14" s="75" t="str">
        <f t="shared" ref="Z14:AD14" si="1">R15</f>
        <v>T</v>
      </c>
      <c r="AA14" s="75" t="str">
        <f t="shared" si="1"/>
        <v>R</v>
      </c>
      <c r="AB14" s="75" t="str">
        <f t="shared" si="1"/>
        <v>E</v>
      </c>
      <c r="AC14" s="75" t="str">
        <f t="shared" si="1"/>
        <v>S</v>
      </c>
      <c r="AD14" s="76" t="str">
        <f t="shared" si="1"/>
        <v>E</v>
      </c>
      <c r="AE14" s="178" t="s">
        <v>7</v>
      </c>
      <c r="AF14" s="144"/>
      <c r="AG14" s="162"/>
    </row>
    <row r="15" spans="14:33" ht="15.75" thickBot="1">
      <c r="N15" s="174"/>
      <c r="O15" s="139"/>
      <c r="P15" s="48" t="s">
        <v>7</v>
      </c>
      <c r="Q15" s="69" t="str">
        <f>HLOOKUP(Q$13,$Q$12:$V$14,3,FALSE)</f>
        <v>C</v>
      </c>
      <c r="R15" s="70" t="str">
        <f t="shared" ref="R15:V15" si="2">HLOOKUP(R$13,$Q$12:$V$14,3,FALSE)</f>
        <v>T</v>
      </c>
      <c r="S15" s="70" t="str">
        <f t="shared" si="2"/>
        <v>R</v>
      </c>
      <c r="T15" s="70" t="str">
        <f t="shared" si="2"/>
        <v>E</v>
      </c>
      <c r="U15" s="70" t="str">
        <f t="shared" si="2"/>
        <v>S</v>
      </c>
      <c r="V15" s="71" t="str">
        <f t="shared" si="2"/>
        <v>E</v>
      </c>
      <c r="W15" s="140"/>
      <c r="X15" s="140"/>
      <c r="Y15" s="69" t="str">
        <f>HLOOKUP(Y$13,$Y$12:$AD$14,3,FALSE)</f>
        <v>S</v>
      </c>
      <c r="Z15" s="70" t="str">
        <f t="shared" ref="Z15:AD15" si="3">HLOOKUP(Z$13,$Y$12:$AD$14,3,FALSE)</f>
        <v>E</v>
      </c>
      <c r="AA15" s="70" t="str">
        <f t="shared" si="3"/>
        <v>C</v>
      </c>
      <c r="AB15" s="70" t="str">
        <f t="shared" si="3"/>
        <v>R</v>
      </c>
      <c r="AC15" s="70" t="str">
        <f t="shared" si="3"/>
        <v>E</v>
      </c>
      <c r="AD15" s="71" t="str">
        <f t="shared" si="3"/>
        <v>T</v>
      </c>
      <c r="AE15" s="179" t="s">
        <v>2</v>
      </c>
      <c r="AF15" s="144"/>
      <c r="AG15" s="162"/>
    </row>
    <row r="16" spans="14:33" ht="15.75" thickBot="1">
      <c r="N16" s="174"/>
      <c r="O16" s="142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7"/>
      <c r="AG16" s="162"/>
    </row>
    <row r="17" spans="14:33" ht="15.75" thickBot="1">
      <c r="N17" s="175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1"/>
    </row>
  </sheetData>
  <mergeCells count="2">
    <mergeCell ref="P10:V11"/>
    <mergeCell ref="Y10:AE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J7:AM17"/>
  <sheetViews>
    <sheetView tabSelected="1" workbookViewId="0">
      <selection activeCell="AJ15" sqref="AJ15"/>
    </sheetView>
  </sheetViews>
  <sheetFormatPr defaultRowHeight="15"/>
  <cols>
    <col min="1" max="11" width="3.7109375" customWidth="1"/>
    <col min="12" max="12" width="11.28515625" customWidth="1"/>
    <col min="13" max="36" width="3.7109375" customWidth="1"/>
    <col min="37" max="37" width="11.5703125" bestFit="1" customWidth="1"/>
    <col min="38" max="50" width="3.7109375" customWidth="1"/>
  </cols>
  <sheetData>
    <row r="7" spans="10:39" ht="15.75" thickBot="1"/>
    <row r="8" spans="10:39" ht="15.75" thickBot="1">
      <c r="J8" s="157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9"/>
    </row>
    <row r="9" spans="10:39" ht="15.75" thickBot="1">
      <c r="J9" s="174"/>
      <c r="K9" s="136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56"/>
      <c r="AM9" s="162"/>
    </row>
    <row r="10" spans="10:39">
      <c r="J10" s="174"/>
      <c r="K10" s="139"/>
      <c r="L10" s="140"/>
      <c r="M10" s="265" t="s">
        <v>52</v>
      </c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7"/>
      <c r="Y10" s="271" t="s">
        <v>53</v>
      </c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3"/>
      <c r="AK10" s="140"/>
      <c r="AL10" s="144"/>
      <c r="AM10" s="162"/>
    </row>
    <row r="11" spans="10:39" ht="15.75" thickBot="1">
      <c r="J11" s="174"/>
      <c r="K11" s="139"/>
      <c r="L11" s="140"/>
      <c r="M11" s="268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70"/>
      <c r="Y11" s="274"/>
      <c r="Z11" s="275"/>
      <c r="AA11" s="275"/>
      <c r="AB11" s="275"/>
      <c r="AC11" s="275"/>
      <c r="AD11" s="275"/>
      <c r="AE11" s="275"/>
      <c r="AF11" s="275"/>
      <c r="AG11" s="275"/>
      <c r="AH11" s="275"/>
      <c r="AI11" s="275"/>
      <c r="AJ11" s="276"/>
      <c r="AK11" s="140"/>
      <c r="AL11" s="144"/>
      <c r="AM11" s="162"/>
    </row>
    <row r="12" spans="10:39" ht="15.75" thickBot="1">
      <c r="J12" s="174"/>
      <c r="K12" s="139"/>
      <c r="L12" s="95" t="s">
        <v>0</v>
      </c>
      <c r="M12" s="79">
        <v>1</v>
      </c>
      <c r="N12" s="77">
        <v>2</v>
      </c>
      <c r="O12" s="77">
        <v>3</v>
      </c>
      <c r="P12" s="77">
        <v>4</v>
      </c>
      <c r="Q12" s="77">
        <v>5</v>
      </c>
      <c r="R12" s="77">
        <v>6</v>
      </c>
      <c r="S12" s="77">
        <v>7</v>
      </c>
      <c r="T12" s="77">
        <v>8</v>
      </c>
      <c r="U12" s="77">
        <v>9</v>
      </c>
      <c r="V12" s="77">
        <v>10</v>
      </c>
      <c r="W12" s="77">
        <v>11</v>
      </c>
      <c r="X12" s="80">
        <v>12</v>
      </c>
      <c r="Y12" s="72">
        <v>1</v>
      </c>
      <c r="Z12" s="65">
        <v>2</v>
      </c>
      <c r="AA12" s="65">
        <v>3</v>
      </c>
      <c r="AB12" s="65">
        <v>4</v>
      </c>
      <c r="AC12" s="65">
        <v>5</v>
      </c>
      <c r="AD12" s="65">
        <v>6</v>
      </c>
      <c r="AE12" s="64">
        <v>7</v>
      </c>
      <c r="AF12" s="65">
        <v>8</v>
      </c>
      <c r="AG12" s="65">
        <v>9</v>
      </c>
      <c r="AH12" s="65">
        <v>10</v>
      </c>
      <c r="AI12" s="65">
        <v>11</v>
      </c>
      <c r="AJ12" s="66">
        <v>12</v>
      </c>
      <c r="AK12" s="98" t="s">
        <v>55</v>
      </c>
      <c r="AL12" s="144"/>
      <c r="AM12" s="162"/>
    </row>
    <row r="13" spans="10:39">
      <c r="J13" s="174"/>
      <c r="K13" s="139"/>
      <c r="L13" s="96" t="s">
        <v>1</v>
      </c>
      <c r="M13" s="73">
        <v>6</v>
      </c>
      <c r="N13" s="67">
        <v>12</v>
      </c>
      <c r="O13" s="67">
        <v>8</v>
      </c>
      <c r="P13" s="67">
        <v>2</v>
      </c>
      <c r="Q13" s="67">
        <v>4</v>
      </c>
      <c r="R13" s="67">
        <v>10</v>
      </c>
      <c r="S13" s="67">
        <v>5</v>
      </c>
      <c r="T13" s="67">
        <v>11</v>
      </c>
      <c r="U13" s="67">
        <v>7</v>
      </c>
      <c r="V13" s="67">
        <v>3</v>
      </c>
      <c r="W13" s="67">
        <v>1</v>
      </c>
      <c r="X13" s="68">
        <v>9</v>
      </c>
      <c r="Y13" s="86">
        <f>INDEX($M$12:$X$12,MATCH(Y$12,$M$13:$X$13,0))</f>
        <v>11</v>
      </c>
      <c r="Z13" s="78">
        <f t="shared" ref="Z13:AJ13" si="0">INDEX($M$12:$X$12,MATCH(Z$12,$M$13:$X$13,0))</f>
        <v>4</v>
      </c>
      <c r="AA13" s="78">
        <f t="shared" si="0"/>
        <v>10</v>
      </c>
      <c r="AB13" s="78">
        <f t="shared" si="0"/>
        <v>5</v>
      </c>
      <c r="AC13" s="78">
        <f t="shared" si="0"/>
        <v>7</v>
      </c>
      <c r="AD13" s="78">
        <f t="shared" si="0"/>
        <v>1</v>
      </c>
      <c r="AE13" s="78">
        <f t="shared" si="0"/>
        <v>9</v>
      </c>
      <c r="AF13" s="78">
        <f t="shared" si="0"/>
        <v>3</v>
      </c>
      <c r="AG13" s="78">
        <f t="shared" si="0"/>
        <v>12</v>
      </c>
      <c r="AH13" s="78">
        <f t="shared" si="0"/>
        <v>6</v>
      </c>
      <c r="AI13" s="78">
        <f t="shared" si="0"/>
        <v>8</v>
      </c>
      <c r="AJ13" s="87">
        <f t="shared" si="0"/>
        <v>2</v>
      </c>
      <c r="AK13" s="99" t="s">
        <v>51</v>
      </c>
      <c r="AL13" s="144"/>
      <c r="AM13" s="162"/>
    </row>
    <row r="14" spans="10:39" ht="15.75" thickBot="1">
      <c r="J14" s="174"/>
      <c r="K14" s="139"/>
      <c r="L14" s="97" t="s">
        <v>2</v>
      </c>
      <c r="M14" s="91" t="s">
        <v>31</v>
      </c>
      <c r="N14" s="92" t="s">
        <v>6</v>
      </c>
      <c r="O14" s="92" t="s">
        <v>5</v>
      </c>
      <c r="P14" s="92" t="s">
        <v>5</v>
      </c>
      <c r="Q14" s="92" t="s">
        <v>8</v>
      </c>
      <c r="R14" s="92" t="s">
        <v>32</v>
      </c>
      <c r="S14" s="92" t="s">
        <v>16</v>
      </c>
      <c r="T14" s="92" t="s">
        <v>8</v>
      </c>
      <c r="U14" s="92" t="s">
        <v>5</v>
      </c>
      <c r="V14" s="92" t="s">
        <v>8</v>
      </c>
      <c r="W14" s="92" t="s">
        <v>4</v>
      </c>
      <c r="X14" s="93" t="s">
        <v>15</v>
      </c>
      <c r="Y14" s="74" t="str">
        <f t="shared" ref="Y14:AJ14" si="1">M15</f>
        <v>W</v>
      </c>
      <c r="Z14" s="75" t="str">
        <f t="shared" si="1"/>
        <v>R</v>
      </c>
      <c r="AA14" s="75" t="str">
        <f t="shared" si="1"/>
        <v>O</v>
      </c>
      <c r="AB14" s="75" t="str">
        <f t="shared" si="1"/>
        <v>E</v>
      </c>
      <c r="AC14" s="75" t="str">
        <f t="shared" si="1"/>
        <v>L</v>
      </c>
      <c r="AD14" s="75" t="str">
        <f t="shared" si="1"/>
        <v>O</v>
      </c>
      <c r="AE14" s="75" t="str">
        <f t="shared" si="1"/>
        <v>O</v>
      </c>
      <c r="AF14" s="75" t="str">
        <f t="shared" si="1"/>
        <v>U</v>
      </c>
      <c r="AG14" s="75" t="str">
        <f t="shared" si="1"/>
        <v>C</v>
      </c>
      <c r="AH14" s="75" t="str">
        <f t="shared" si="1"/>
        <v>L</v>
      </c>
      <c r="AI14" s="75" t="str">
        <f t="shared" si="1"/>
        <v>Y</v>
      </c>
      <c r="AJ14" s="76" t="str">
        <f t="shared" si="1"/>
        <v>L</v>
      </c>
      <c r="AK14" s="100" t="s">
        <v>7</v>
      </c>
      <c r="AL14" s="144"/>
      <c r="AM14" s="162"/>
    </row>
    <row r="15" spans="10:39" ht="15.75" thickBot="1">
      <c r="J15" s="174"/>
      <c r="K15" s="139"/>
      <c r="L15" s="97" t="s">
        <v>7</v>
      </c>
      <c r="M15" s="69" t="str">
        <f>HLOOKUP(M$13,$M$12:$X$14,3,FALSE)</f>
        <v>W</v>
      </c>
      <c r="N15" s="70" t="str">
        <f t="shared" ref="N15:X15" si="2">HLOOKUP(N$13,$M$12:$X$14,3,FALSE)</f>
        <v>R</v>
      </c>
      <c r="O15" s="70" t="str">
        <f t="shared" si="2"/>
        <v>O</v>
      </c>
      <c r="P15" s="70" t="str">
        <f t="shared" si="2"/>
        <v>E</v>
      </c>
      <c r="Q15" s="70" t="str">
        <f t="shared" si="2"/>
        <v>L</v>
      </c>
      <c r="R15" s="70" t="str">
        <f t="shared" si="2"/>
        <v>O</v>
      </c>
      <c r="S15" s="70" t="str">
        <f t="shared" si="2"/>
        <v>O</v>
      </c>
      <c r="T15" s="70" t="str">
        <f t="shared" si="2"/>
        <v>U</v>
      </c>
      <c r="U15" s="70" t="str">
        <f t="shared" si="2"/>
        <v>C</v>
      </c>
      <c r="V15" s="70" t="str">
        <f t="shared" si="2"/>
        <v>L</v>
      </c>
      <c r="W15" s="70" t="str">
        <f t="shared" si="2"/>
        <v>Y</v>
      </c>
      <c r="X15" s="71" t="str">
        <f t="shared" si="2"/>
        <v>L</v>
      </c>
      <c r="Y15" s="88" t="str">
        <f>HLOOKUP(Y$13,$Y$12:$AJ$14,3,FALSE)</f>
        <v>Y</v>
      </c>
      <c r="Z15" s="89" t="str">
        <f t="shared" ref="Z15:AJ15" si="3">HLOOKUP(Z$13,$Y$12:$AJ$14,3,FALSE)</f>
        <v>E</v>
      </c>
      <c r="AA15" s="89" t="str">
        <f t="shared" si="3"/>
        <v>L</v>
      </c>
      <c r="AB15" s="89" t="str">
        <f t="shared" si="3"/>
        <v>L</v>
      </c>
      <c r="AC15" s="89" t="str">
        <f t="shared" si="3"/>
        <v>O</v>
      </c>
      <c r="AD15" s="89" t="str">
        <f t="shared" si="3"/>
        <v>W</v>
      </c>
      <c r="AE15" s="89" t="str">
        <f t="shared" si="3"/>
        <v>C</v>
      </c>
      <c r="AF15" s="89" t="str">
        <f t="shared" si="3"/>
        <v>O</v>
      </c>
      <c r="AG15" s="89" t="str">
        <f t="shared" si="3"/>
        <v>L</v>
      </c>
      <c r="AH15" s="89" t="str">
        <f t="shared" si="3"/>
        <v>O</v>
      </c>
      <c r="AI15" s="89" t="str">
        <f t="shared" si="3"/>
        <v>U</v>
      </c>
      <c r="AJ15" s="90" t="str">
        <f t="shared" si="3"/>
        <v>R</v>
      </c>
      <c r="AK15" s="101" t="s">
        <v>2</v>
      </c>
      <c r="AL15" s="144"/>
      <c r="AM15" s="162"/>
    </row>
    <row r="16" spans="10:39" ht="15.75" thickBot="1">
      <c r="J16" s="174"/>
      <c r="K16" s="142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7"/>
      <c r="AM16" s="162"/>
    </row>
    <row r="17" spans="10:39" ht="15.75" thickBot="1">
      <c r="J17" s="175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1"/>
    </row>
  </sheetData>
  <mergeCells count="2">
    <mergeCell ref="M10:X11"/>
    <mergeCell ref="Y10:A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ShiftPosition</vt:lpstr>
      <vt:lpstr>LowLength</vt:lpstr>
      <vt:lpstr>LongLength</vt:lpstr>
      <vt:lpstr>MultipleKey</vt:lpstr>
      <vt:lpstr>Substitution</vt:lpstr>
      <vt:lpstr>Invert1</vt:lpstr>
      <vt:lpstr>Invert2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2018-03-25T17:29:45Z</dcterms:created>
  <dcterms:modified xsi:type="dcterms:W3CDTF">2018-03-30T07:36:49Z</dcterms:modified>
</cp:coreProperties>
</file>